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Speed Slalom" sheetId="1" r:id="rId1"/>
    <sheet name="Battle_Freestyle Slalom_Wom" sheetId="2" r:id="rId2"/>
    <sheet name="Battle_Freestyle Slalom Men" sheetId="3" r:id="rId3"/>
  </sheets>
  <definedNames/>
  <calcPr fullCalcOnLoad="1"/>
</workbook>
</file>

<file path=xl/sharedStrings.xml><?xml version="1.0" encoding="utf-8"?>
<sst xmlns="http://schemas.openxmlformats.org/spreadsheetml/2006/main" count="402" uniqueCount="148">
  <si>
    <t>Leven Christian</t>
  </si>
  <si>
    <t>Beyen, Simone</t>
  </si>
  <si>
    <t>Laffargue, Sebastien</t>
  </si>
  <si>
    <t>Pinto, Gregoire</t>
  </si>
  <si>
    <t>Carstocea, Ortwin</t>
  </si>
  <si>
    <t>Kwasny, Miriam</t>
  </si>
  <si>
    <t>Kwasny, Felix</t>
  </si>
  <si>
    <t>Schraepen, Tim</t>
  </si>
  <si>
    <t>Rackman, Rafal</t>
  </si>
  <si>
    <t>Gressens, Jan</t>
  </si>
  <si>
    <t>Plate, Carmen</t>
  </si>
  <si>
    <t>Wanat, Christoph</t>
  </si>
  <si>
    <t>Brökelmann, Jens</t>
  </si>
  <si>
    <t>Mittler Isabelle</t>
  </si>
  <si>
    <t>Lippert, Jochen</t>
  </si>
  <si>
    <t>Bader, Heiko</t>
  </si>
  <si>
    <t>Beneke, Mark</t>
  </si>
  <si>
    <t>Milleret, JB</t>
  </si>
  <si>
    <t>Bell, Jon</t>
  </si>
  <si>
    <t>Grigg, Naomi</t>
  </si>
  <si>
    <t>Tae Hong, Kim</t>
  </si>
  <si>
    <t>Evans, Cheryll</t>
  </si>
  <si>
    <t>Sloboda, Martin</t>
  </si>
  <si>
    <t>Stepczak, Andre</t>
  </si>
  <si>
    <t>Kuhn, Bernhard</t>
  </si>
  <si>
    <t>Gurevich, Mischa</t>
  </si>
  <si>
    <t>Matscha, Christina</t>
  </si>
  <si>
    <t>Währisch, Stefan</t>
  </si>
  <si>
    <t>Viertelfinale</t>
  </si>
  <si>
    <t>Halbfinale</t>
  </si>
  <si>
    <t>Gesamt</t>
  </si>
  <si>
    <t>Qualifikation</t>
  </si>
  <si>
    <t>Achtelfinale</t>
  </si>
  <si>
    <t>Fessel, Christian</t>
  </si>
  <si>
    <t>Le, Xuan</t>
  </si>
  <si>
    <t>Herrero, Olivier</t>
  </si>
  <si>
    <t>Seyres, Chloe</t>
  </si>
  <si>
    <t>Violeau, Fanny</t>
  </si>
  <si>
    <t>Apt, Daniel</t>
  </si>
  <si>
    <t>Wiegersma, Martin</t>
  </si>
  <si>
    <t>Eggert, Antonia</t>
  </si>
  <si>
    <t>Schouten, Diederik</t>
  </si>
  <si>
    <t>Leubecher, Tim</t>
  </si>
  <si>
    <t>Künnemann, Pierre</t>
  </si>
  <si>
    <t>Pseuschkat, Martin</t>
  </si>
  <si>
    <t>15.02. - 17.02.2008 Freestyle Skating Weekend Mönchengladbach</t>
  </si>
  <si>
    <t>Battle Freestyle Slalom - Men / Männer -</t>
  </si>
  <si>
    <t>Qualification (WSSA Ranking)</t>
  </si>
  <si>
    <t>name / Name</t>
  </si>
  <si>
    <t>Rank</t>
  </si>
  <si>
    <t>Battle 1</t>
  </si>
  <si>
    <t>Battle 2</t>
  </si>
  <si>
    <t>Battle 3</t>
  </si>
  <si>
    <t>Battle 4</t>
  </si>
  <si>
    <t>Battle 5</t>
  </si>
  <si>
    <t>Battle 6</t>
  </si>
  <si>
    <t>Battle 7</t>
  </si>
  <si>
    <t>Battle 8</t>
  </si>
  <si>
    <t>Platz 9</t>
  </si>
  <si>
    <t>Platz 13</t>
  </si>
  <si>
    <t>Platz 14</t>
  </si>
  <si>
    <t>Platz 15</t>
  </si>
  <si>
    <t>Platz 16</t>
  </si>
  <si>
    <t>Platz 17</t>
  </si>
  <si>
    <t>Platz 18</t>
  </si>
  <si>
    <t>Platz 19</t>
  </si>
  <si>
    <t>Platz 20</t>
  </si>
  <si>
    <t>Platz 27</t>
  </si>
  <si>
    <t>Platz 28</t>
  </si>
  <si>
    <t>Platz 29</t>
  </si>
  <si>
    <t>Platz 30</t>
  </si>
  <si>
    <t>Platz 31</t>
  </si>
  <si>
    <t>Platz 32</t>
  </si>
  <si>
    <t>Platz 33</t>
  </si>
  <si>
    <t>Platz 34</t>
  </si>
  <si>
    <t>Platz 35</t>
  </si>
  <si>
    <t>Platz 36</t>
  </si>
  <si>
    <t>Platz 37</t>
  </si>
  <si>
    <t>Platz 38</t>
  </si>
  <si>
    <t>Platz 39</t>
  </si>
  <si>
    <t>Platz 40</t>
  </si>
  <si>
    <t>G1R4</t>
  </si>
  <si>
    <t>G1R5</t>
  </si>
  <si>
    <t>G2R4</t>
  </si>
  <si>
    <t>G2R5</t>
  </si>
  <si>
    <t>G3R4</t>
  </si>
  <si>
    <t>G3R5</t>
  </si>
  <si>
    <t>G4R4</t>
  </si>
  <si>
    <t>G4R5</t>
  </si>
  <si>
    <t>G5R3</t>
  </si>
  <si>
    <t>G5R4</t>
  </si>
  <si>
    <t>G5R5</t>
  </si>
  <si>
    <t>G6R4</t>
  </si>
  <si>
    <t>G6R5</t>
  </si>
  <si>
    <t>G7R5</t>
  </si>
  <si>
    <t>G8R4</t>
  </si>
  <si>
    <t>G8R5</t>
  </si>
  <si>
    <t>Battle 5 - 8</t>
  </si>
  <si>
    <t>Finale</t>
  </si>
  <si>
    <t>Leven, Christian</t>
  </si>
  <si>
    <t>Platz  25</t>
  </si>
  <si>
    <t>Battle Freestyle Slalom - Women / Frauen -</t>
  </si>
  <si>
    <t>Quali-Run 1</t>
  </si>
  <si>
    <t>Zeit</t>
  </si>
  <si>
    <t>Fehler</t>
  </si>
  <si>
    <t>Quali-Run 2</t>
  </si>
  <si>
    <t>Beste Zeit</t>
  </si>
  <si>
    <t>Battle</t>
  </si>
  <si>
    <t>Köhler, Linda</t>
  </si>
  <si>
    <t>Kwasny Miriam</t>
  </si>
  <si>
    <t>Mittler, Isabelle</t>
  </si>
  <si>
    <t>Lidia</t>
  </si>
  <si>
    <t>ausgestiegen</t>
  </si>
  <si>
    <t>Pinto, Greg</t>
  </si>
  <si>
    <t>Greg, Pinto</t>
  </si>
  <si>
    <t>Fessel, Chris</t>
  </si>
  <si>
    <t>Bell, John</t>
  </si>
  <si>
    <t>Beneke; Mark</t>
  </si>
  <si>
    <t>Lafargue, Sebastien</t>
  </si>
  <si>
    <t>Roferssat; Tim</t>
  </si>
  <si>
    <t>Schraepen, tim</t>
  </si>
  <si>
    <t>Stelzer, Christian</t>
  </si>
  <si>
    <t>Stepczak; Andre</t>
  </si>
  <si>
    <t>Qualification</t>
  </si>
  <si>
    <t>Ranking</t>
  </si>
  <si>
    <t>Women</t>
  </si>
  <si>
    <t>Men</t>
  </si>
  <si>
    <t>qualified for Battle</t>
  </si>
  <si>
    <t>Kühnemann, Pierre</t>
  </si>
  <si>
    <t>Tae-Hong, Kim</t>
  </si>
  <si>
    <t>Batlle 2</t>
  </si>
  <si>
    <t>Run 1</t>
  </si>
  <si>
    <t>Run 2</t>
  </si>
  <si>
    <t>Run 3</t>
  </si>
  <si>
    <t>Pierre Künnemann</t>
  </si>
  <si>
    <t>Gregoire, Pinto</t>
  </si>
  <si>
    <t>Lidia, Warziska</t>
  </si>
  <si>
    <t>3. u. 4.</t>
  </si>
  <si>
    <t xml:space="preserve">1. u. 2. </t>
  </si>
  <si>
    <t>Ranking:</t>
  </si>
  <si>
    <t>ausgeschnieden Viertelfinale Ranking nach Qualifikationszeit</t>
  </si>
  <si>
    <t>ausgeschnieden Achtelfinale Ranking nach Qualifikationszeit</t>
  </si>
  <si>
    <t>ermittelt im Battle</t>
  </si>
  <si>
    <t>ermittelt durch Qualifkations-ranking</t>
  </si>
  <si>
    <t>Violea, Fanny</t>
  </si>
  <si>
    <t>1. u. 2.</t>
  </si>
  <si>
    <t>Won</t>
  </si>
  <si>
    <t>Lost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</si>
</sst>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#,##0.00\ &quot;€&quot;"/>
  </numFmts>
  <fonts count="2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3"/>
      <name val="Arial"/>
      <family val="0"/>
    </font>
    <font>
      <i/>
      <sz val="9"/>
      <name val="Arial"/>
      <family val="2"/>
    </font>
    <font>
      <sz val="9"/>
      <name val="Arial"/>
      <family val="0"/>
    </font>
    <font>
      <sz val="11"/>
      <color indexed="8"/>
      <name val="Georgia"/>
      <family val="2"/>
    </font>
    <font>
      <sz val="11"/>
      <color indexed="9"/>
      <name val="Georgia"/>
      <family val="2"/>
    </font>
    <font>
      <sz val="11"/>
      <color indexed="20"/>
      <name val="Georgia"/>
      <family val="2"/>
    </font>
    <font>
      <b/>
      <sz val="11"/>
      <color indexed="52"/>
      <name val="Georgia"/>
      <family val="2"/>
    </font>
    <font>
      <b/>
      <sz val="11"/>
      <color indexed="9"/>
      <name val="Georgia"/>
      <family val="2"/>
    </font>
    <font>
      <i/>
      <sz val="11"/>
      <color indexed="23"/>
      <name val="Georgia"/>
      <family val="2"/>
    </font>
    <font>
      <sz val="11"/>
      <color indexed="17"/>
      <name val="Georgia"/>
      <family val="2"/>
    </font>
    <font>
      <b/>
      <sz val="15"/>
      <color indexed="54"/>
      <name val="Georgia"/>
      <family val="2"/>
    </font>
    <font>
      <b/>
      <sz val="13"/>
      <color indexed="54"/>
      <name val="Georgia"/>
      <family val="2"/>
    </font>
    <font>
      <b/>
      <sz val="11"/>
      <color indexed="54"/>
      <name val="Georgia"/>
      <family val="2"/>
    </font>
    <font>
      <sz val="11"/>
      <color indexed="62"/>
      <name val="Georgia"/>
      <family val="2"/>
    </font>
    <font>
      <sz val="11"/>
      <color indexed="52"/>
      <name val="Georgia"/>
      <family val="2"/>
    </font>
    <font>
      <sz val="11"/>
      <color indexed="60"/>
      <name val="Georgia"/>
      <family val="2"/>
    </font>
    <font>
      <b/>
      <sz val="11"/>
      <color indexed="63"/>
      <name val="Georgia"/>
      <family val="2"/>
    </font>
    <font>
      <b/>
      <sz val="18"/>
      <color indexed="54"/>
      <name val="Georgia"/>
      <family val="2"/>
    </font>
    <font>
      <b/>
      <sz val="11"/>
      <color indexed="8"/>
      <name val="Georgia"/>
      <family val="2"/>
    </font>
    <font>
      <sz val="11"/>
      <color indexed="10"/>
      <name val="Georgia"/>
      <family val="2"/>
    </font>
    <font>
      <u val="single"/>
      <sz val="7.5"/>
      <color indexed="36"/>
      <name val="Arial"/>
      <family val="0"/>
    </font>
    <font>
      <u val="single"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6" borderId="1" applyNumberFormat="0" applyAlignment="0" applyProtection="0"/>
    <xf numFmtId="0" fontId="14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0" borderId="6" applyNumberFormat="0" applyFill="0" applyAlignment="0" applyProtection="0"/>
    <xf numFmtId="0" fontId="22" fillId="5" borderId="0" applyNumberFormat="0" applyBorder="0" applyAlignment="0" applyProtection="0"/>
    <xf numFmtId="0" fontId="10" fillId="3" borderId="7" applyNumberFormat="0" applyFont="0" applyAlignment="0" applyProtection="0"/>
    <xf numFmtId="0" fontId="23" fillId="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17" borderId="1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9" fillId="0" borderId="13" xfId="0" applyFont="1" applyBorder="1" applyAlignment="1">
      <alignment/>
    </xf>
    <xf numFmtId="0" fontId="0" fillId="6" borderId="16" xfId="0" applyFill="1" applyBorder="1" applyAlignment="1">
      <alignment/>
    </xf>
    <xf numFmtId="0" fontId="6" fillId="6" borderId="17" xfId="0" applyFont="1" applyFill="1" applyBorder="1" applyAlignment="1">
      <alignment/>
    </xf>
    <xf numFmtId="0" fontId="6" fillId="6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6" borderId="18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0" borderId="27" xfId="0" applyBorder="1" applyAlignment="1">
      <alignment/>
    </xf>
    <xf numFmtId="0" fontId="6" fillId="6" borderId="2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6" borderId="22" xfId="0" applyFont="1" applyFill="1" applyBorder="1" applyAlignment="1">
      <alignment/>
    </xf>
    <xf numFmtId="0" fontId="0" fillId="6" borderId="23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17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17" borderId="10" xfId="0" applyNumberFormat="1" applyFill="1" applyBorder="1" applyAlignment="1">
      <alignment/>
    </xf>
    <xf numFmtId="0" fontId="0" fillId="17" borderId="0" xfId="0" applyFill="1" applyAlignment="1">
      <alignment/>
    </xf>
    <xf numFmtId="0" fontId="0" fillId="0" borderId="12" xfId="0" applyFill="1" applyBorder="1" applyAlignment="1">
      <alignment/>
    </xf>
    <xf numFmtId="2" fontId="0" fillId="17" borderId="1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6" fontId="0" fillId="0" borderId="0" xfId="0" applyNumberForma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15" borderId="10" xfId="0" applyFill="1" applyBorder="1" applyAlignment="1">
      <alignment/>
    </xf>
    <xf numFmtId="2" fontId="0" fillId="15" borderId="10" xfId="0" applyNumberFormat="1" applyFill="1" applyBorder="1" applyAlignment="1">
      <alignment/>
    </xf>
    <xf numFmtId="0" fontId="6" fillId="6" borderId="16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6" borderId="18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6" borderId="29" xfId="0" applyFont="1" applyFill="1" applyBorder="1" applyAlignment="1">
      <alignment horizontal="center"/>
    </xf>
    <xf numFmtId="0" fontId="6" fillId="6" borderId="30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heck Cell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8"/>
  <sheetViews>
    <sheetView tabSelected="1" workbookViewId="0" topLeftCell="A21">
      <selection activeCell="I46" sqref="I46"/>
    </sheetView>
  </sheetViews>
  <sheetFormatPr defaultColWidth="11.421875" defaultRowHeight="12.75"/>
  <cols>
    <col min="1" max="1" width="8.00390625" style="0" bestFit="1" customWidth="1"/>
    <col min="2" max="2" width="17.57421875" style="0" bestFit="1" customWidth="1"/>
    <col min="3" max="3" width="5.00390625" style="0" bestFit="1" customWidth="1"/>
    <col min="4" max="4" width="6.140625" style="0" bestFit="1" customWidth="1"/>
    <col min="5" max="5" width="7.57421875" style="0" bestFit="1" customWidth="1"/>
    <col min="6" max="6" width="5.00390625" style="0" bestFit="1" customWidth="1"/>
    <col min="7" max="7" width="6.140625" style="0" bestFit="1" customWidth="1"/>
    <col min="8" max="8" width="8.57421875" style="0" bestFit="1" customWidth="1"/>
    <col min="9" max="9" width="10.00390625" style="0" bestFit="1" customWidth="1"/>
    <col min="12" max="12" width="17.57421875" style="0" bestFit="1" customWidth="1"/>
    <col min="22" max="22" width="2.00390625" style="0" bestFit="1" customWidth="1"/>
    <col min="23" max="23" width="22.00390625" style="0" customWidth="1"/>
    <col min="26" max="26" width="18.00390625" style="0" bestFit="1" customWidth="1"/>
    <col min="36" max="36" width="2.00390625" style="0" bestFit="1" customWidth="1"/>
    <col min="37" max="37" width="18.00390625" style="0" bestFit="1" customWidth="1"/>
    <col min="40" max="40" width="3.00390625" style="0" bestFit="1" customWidth="1"/>
    <col min="41" max="41" width="18.00390625" style="0" bestFit="1" customWidth="1"/>
    <col min="42" max="42" width="16.8515625" style="0" bestFit="1" customWidth="1"/>
  </cols>
  <sheetData>
    <row r="1" spans="1:9" ht="16.5">
      <c r="A1" s="78" t="s">
        <v>45</v>
      </c>
      <c r="B1" s="78"/>
      <c r="C1" s="78"/>
      <c r="D1" s="78"/>
      <c r="E1" s="78"/>
      <c r="F1" s="78"/>
      <c r="G1" s="78"/>
      <c r="H1" s="78"/>
      <c r="I1" s="78"/>
    </row>
    <row r="3" spans="1:11" ht="15">
      <c r="A3" s="79" t="s">
        <v>123</v>
      </c>
      <c r="B3" s="79"/>
      <c r="C3" s="79"/>
      <c r="D3" s="79"/>
      <c r="E3" s="79"/>
      <c r="F3" s="79"/>
      <c r="G3" s="79"/>
      <c r="H3" s="79"/>
      <c r="K3" t="s">
        <v>107</v>
      </c>
    </row>
    <row r="4" ht="13.5" thickBot="1"/>
    <row r="5" spans="1:35" ht="12.75">
      <c r="A5" s="70" t="s">
        <v>124</v>
      </c>
      <c r="B5" s="72" t="s">
        <v>48</v>
      </c>
      <c r="C5" s="72" t="s">
        <v>102</v>
      </c>
      <c r="D5" s="72"/>
      <c r="E5" s="72"/>
      <c r="F5" s="72" t="s">
        <v>105</v>
      </c>
      <c r="G5" s="72"/>
      <c r="H5" s="72"/>
      <c r="I5" s="45" t="s">
        <v>106</v>
      </c>
      <c r="K5" s="70" t="s">
        <v>124</v>
      </c>
      <c r="L5" s="72" t="s">
        <v>48</v>
      </c>
      <c r="M5" s="72" t="s">
        <v>131</v>
      </c>
      <c r="N5" s="72"/>
      <c r="O5" s="72"/>
      <c r="P5" s="72" t="s">
        <v>132</v>
      </c>
      <c r="Q5" s="72"/>
      <c r="R5" s="72"/>
      <c r="S5" s="72" t="s">
        <v>133</v>
      </c>
      <c r="T5" s="72"/>
      <c r="U5" s="76"/>
      <c r="Y5" s="70" t="s">
        <v>124</v>
      </c>
      <c r="Z5" s="72" t="s">
        <v>48</v>
      </c>
      <c r="AA5" s="72" t="s">
        <v>131</v>
      </c>
      <c r="AB5" s="72"/>
      <c r="AC5" s="72"/>
      <c r="AD5" s="72" t="s">
        <v>132</v>
      </c>
      <c r="AE5" s="72"/>
      <c r="AF5" s="72"/>
      <c r="AG5" s="72" t="s">
        <v>133</v>
      </c>
      <c r="AH5" s="72"/>
      <c r="AI5" s="76"/>
    </row>
    <row r="6" spans="1:35" ht="13.5" thickBot="1">
      <c r="A6" s="71"/>
      <c r="B6" s="73"/>
      <c r="C6" s="53" t="s">
        <v>103</v>
      </c>
      <c r="D6" s="53" t="s">
        <v>104</v>
      </c>
      <c r="E6" s="53" t="s">
        <v>30</v>
      </c>
      <c r="F6" s="53" t="s">
        <v>103</v>
      </c>
      <c r="G6" s="53" t="s">
        <v>104</v>
      </c>
      <c r="H6" s="53" t="s">
        <v>30</v>
      </c>
      <c r="I6" s="54"/>
      <c r="K6" s="71"/>
      <c r="L6" s="73"/>
      <c r="M6" s="53" t="s">
        <v>103</v>
      </c>
      <c r="N6" s="53" t="s">
        <v>104</v>
      </c>
      <c r="O6" s="53" t="s">
        <v>30</v>
      </c>
      <c r="P6" s="53" t="s">
        <v>103</v>
      </c>
      <c r="Q6" s="53" t="s">
        <v>104</v>
      </c>
      <c r="R6" s="53" t="s">
        <v>30</v>
      </c>
      <c r="S6" s="53" t="s">
        <v>103</v>
      </c>
      <c r="T6" s="53" t="s">
        <v>104</v>
      </c>
      <c r="U6" s="54" t="s">
        <v>30</v>
      </c>
      <c r="Y6" s="71"/>
      <c r="Z6" s="73"/>
      <c r="AA6" s="53" t="s">
        <v>103</v>
      </c>
      <c r="AB6" s="53" t="s">
        <v>104</v>
      </c>
      <c r="AC6" s="53" t="s">
        <v>30</v>
      </c>
      <c r="AD6" s="53" t="s">
        <v>103</v>
      </c>
      <c r="AE6" s="53" t="s">
        <v>104</v>
      </c>
      <c r="AF6" s="53" t="s">
        <v>30</v>
      </c>
      <c r="AG6" s="53" t="s">
        <v>103</v>
      </c>
      <c r="AH6" s="53" t="s">
        <v>104</v>
      </c>
      <c r="AI6" s="54" t="s">
        <v>30</v>
      </c>
    </row>
    <row r="7" spans="1:18" ht="12.75">
      <c r="A7" s="4"/>
      <c r="B7" s="38"/>
      <c r="C7" s="44"/>
      <c r="D7" s="44"/>
      <c r="E7" s="44"/>
      <c r="F7" s="44"/>
      <c r="G7" s="44"/>
      <c r="H7" s="44"/>
      <c r="I7" s="44"/>
      <c r="M7" s="44"/>
      <c r="N7" s="44"/>
      <c r="O7" s="44"/>
      <c r="P7" s="44"/>
      <c r="Q7" s="44"/>
      <c r="R7" s="44"/>
    </row>
    <row r="8" spans="1:18" ht="12.75">
      <c r="A8" s="80" t="s">
        <v>126</v>
      </c>
      <c r="B8" s="80"/>
      <c r="C8" s="44"/>
      <c r="D8" s="44"/>
      <c r="E8" s="44"/>
      <c r="F8" s="44"/>
      <c r="G8" s="44"/>
      <c r="H8" s="44"/>
      <c r="I8" s="44"/>
      <c r="M8" s="44"/>
      <c r="N8" s="44"/>
      <c r="O8" s="44"/>
      <c r="P8" s="44"/>
      <c r="Q8" s="44"/>
      <c r="R8" s="44"/>
    </row>
    <row r="9" spans="1:25" ht="12.75">
      <c r="A9" s="40" t="s">
        <v>31</v>
      </c>
      <c r="B9" s="38"/>
      <c r="C9" s="44"/>
      <c r="D9" s="44"/>
      <c r="E9" s="44"/>
      <c r="F9" s="44"/>
      <c r="G9" s="44"/>
      <c r="H9" s="44"/>
      <c r="I9" s="44"/>
      <c r="K9" s="7" t="s">
        <v>32</v>
      </c>
      <c r="M9" s="44"/>
      <c r="N9" s="44"/>
      <c r="O9" s="44"/>
      <c r="P9" s="44"/>
      <c r="Q9" s="44"/>
      <c r="R9" s="44"/>
      <c r="Y9" s="7" t="s">
        <v>28</v>
      </c>
    </row>
    <row r="10" spans="1:42" ht="12.75">
      <c r="A10" s="5">
        <v>1</v>
      </c>
      <c r="B10" s="5" t="s">
        <v>118</v>
      </c>
      <c r="C10" s="5">
        <f>E10-(D10*0.2)</f>
        <v>5.64</v>
      </c>
      <c r="D10" s="5">
        <v>1</v>
      </c>
      <c r="E10" s="59">
        <v>5.84</v>
      </c>
      <c r="F10" s="59">
        <f>I10-(G10*0.2)</f>
        <v>5.36</v>
      </c>
      <c r="G10" s="5">
        <v>0</v>
      </c>
      <c r="H10" s="59">
        <v>5.36</v>
      </c>
      <c r="I10" s="59">
        <f aca="true" t="shared" si="0" ref="I10:I32">IF(E10&gt;H10,H10,E10)</f>
        <v>5.36</v>
      </c>
      <c r="K10" t="s">
        <v>50</v>
      </c>
      <c r="L10" t="str">
        <f>B10</f>
        <v>Lafargue, Sebastien</v>
      </c>
      <c r="M10" s="5">
        <f>O10-(N10*0.2)</f>
        <v>5.95</v>
      </c>
      <c r="N10" s="5">
        <v>0</v>
      </c>
      <c r="O10" s="59">
        <v>5.95</v>
      </c>
      <c r="P10" s="59">
        <f aca="true" t="shared" si="1" ref="P10:P31">R10-(Q10*0.2)</f>
        <v>5.99</v>
      </c>
      <c r="Q10" s="5">
        <v>0</v>
      </c>
      <c r="R10" s="59">
        <v>5.99</v>
      </c>
      <c r="S10" s="59"/>
      <c r="T10" s="5"/>
      <c r="U10" s="59"/>
      <c r="V10">
        <v>1</v>
      </c>
      <c r="W10" t="s">
        <v>2</v>
      </c>
      <c r="Y10" t="s">
        <v>50</v>
      </c>
      <c r="Z10" t="str">
        <f>W10</f>
        <v>Laffargue, Sebastien</v>
      </c>
      <c r="AA10" s="5">
        <f>AC10-(AB10*0.2)</f>
        <v>5.6899999999999995</v>
      </c>
      <c r="AB10" s="5">
        <v>1</v>
      </c>
      <c r="AC10" s="59">
        <v>5.89</v>
      </c>
      <c r="AD10" s="59"/>
      <c r="AE10" s="5">
        <v>0</v>
      </c>
      <c r="AF10" s="59">
        <v>5.93</v>
      </c>
      <c r="AG10" s="59"/>
      <c r="AH10" s="5"/>
      <c r="AI10" s="59"/>
      <c r="AJ10">
        <v>1</v>
      </c>
      <c r="AK10" t="s">
        <v>2</v>
      </c>
      <c r="AM10" s="65" t="s">
        <v>139</v>
      </c>
      <c r="AN10" s="5">
        <v>1</v>
      </c>
      <c r="AO10" s="1" t="s">
        <v>2</v>
      </c>
      <c r="AP10" s="75" t="s">
        <v>142</v>
      </c>
    </row>
    <row r="11" spans="1:42" ht="12.75">
      <c r="A11" s="5">
        <v>2</v>
      </c>
      <c r="B11" s="5" t="s">
        <v>17</v>
      </c>
      <c r="C11" s="5">
        <f>E11-(D11*0.2)</f>
        <v>5.85</v>
      </c>
      <c r="D11" s="5">
        <v>0</v>
      </c>
      <c r="E11" s="59">
        <v>5.85</v>
      </c>
      <c r="F11" s="59">
        <f aca="true" t="shared" si="2" ref="F11:F40">I11-(G11*0.2)</f>
        <v>5.74</v>
      </c>
      <c r="G11" s="5">
        <v>0</v>
      </c>
      <c r="H11" s="59">
        <v>5.74</v>
      </c>
      <c r="I11" s="59">
        <f t="shared" si="0"/>
        <v>5.74</v>
      </c>
      <c r="L11" t="str">
        <f>B25</f>
        <v>Künnemann, Pierre</v>
      </c>
      <c r="M11" s="5">
        <f>O11-(N11*0.2)</f>
        <v>6.89</v>
      </c>
      <c r="N11" s="5">
        <v>6</v>
      </c>
      <c r="O11" s="59">
        <v>8.09</v>
      </c>
      <c r="P11" s="59">
        <f t="shared" si="1"/>
        <v>6.8100000000000005</v>
      </c>
      <c r="Q11" s="5">
        <v>3</v>
      </c>
      <c r="R11" s="59">
        <v>7.41</v>
      </c>
      <c r="S11" s="59"/>
      <c r="T11" s="5"/>
      <c r="U11" s="59"/>
      <c r="V11">
        <v>2</v>
      </c>
      <c r="W11" t="s">
        <v>134</v>
      </c>
      <c r="Z11" t="str">
        <f>W31</f>
        <v>Wiegersma, Martin</v>
      </c>
      <c r="AA11" s="5">
        <f>AC11-(AB11*0.2)</f>
        <v>5.93</v>
      </c>
      <c r="AB11" s="5">
        <v>7</v>
      </c>
      <c r="AC11" s="59">
        <v>7.33</v>
      </c>
      <c r="AD11" s="59"/>
      <c r="AE11" s="5">
        <v>2</v>
      </c>
      <c r="AF11" s="59">
        <v>6.33</v>
      </c>
      <c r="AG11" s="59"/>
      <c r="AH11" s="5"/>
      <c r="AI11" s="59"/>
      <c r="AJ11">
        <v>2</v>
      </c>
      <c r="AK11" t="s">
        <v>39</v>
      </c>
      <c r="AN11" s="5">
        <v>2</v>
      </c>
      <c r="AO11" s="1" t="s">
        <v>17</v>
      </c>
      <c r="AP11" s="75"/>
    </row>
    <row r="12" spans="1:42" ht="12.75">
      <c r="A12" s="5">
        <v>3</v>
      </c>
      <c r="B12" s="5" t="s">
        <v>25</v>
      </c>
      <c r="C12" s="5">
        <f aca="true" t="shared" si="3" ref="C12:C32">E12-(D12*0.2)</f>
        <v>5.96</v>
      </c>
      <c r="D12" s="5">
        <v>0</v>
      </c>
      <c r="E12" s="59">
        <v>5.96</v>
      </c>
      <c r="F12" s="59">
        <f t="shared" si="2"/>
        <v>5.76</v>
      </c>
      <c r="G12" s="5">
        <v>1</v>
      </c>
      <c r="H12" s="59">
        <v>6.06</v>
      </c>
      <c r="I12" s="59">
        <f t="shared" si="0"/>
        <v>5.96</v>
      </c>
      <c r="M12" s="5"/>
      <c r="N12" s="5"/>
      <c r="O12" s="59"/>
      <c r="P12" s="59"/>
      <c r="Q12" s="5"/>
      <c r="R12" s="59"/>
      <c r="S12" s="59"/>
      <c r="T12" s="5"/>
      <c r="U12" s="59"/>
      <c r="AA12" s="5"/>
      <c r="AB12" s="5"/>
      <c r="AC12" s="59"/>
      <c r="AD12" s="59"/>
      <c r="AE12" s="5"/>
      <c r="AF12" s="59"/>
      <c r="AG12" s="59"/>
      <c r="AH12" s="5"/>
      <c r="AI12" s="59"/>
      <c r="AN12" s="5">
        <v>3</v>
      </c>
      <c r="AO12" s="1" t="s">
        <v>25</v>
      </c>
      <c r="AP12" s="75"/>
    </row>
    <row r="13" spans="1:42" ht="12.75">
      <c r="A13" s="5">
        <v>4</v>
      </c>
      <c r="B13" s="5" t="s">
        <v>3</v>
      </c>
      <c r="C13" s="5">
        <f t="shared" si="3"/>
        <v>6.03</v>
      </c>
      <c r="D13" s="5">
        <v>0</v>
      </c>
      <c r="E13" s="59">
        <v>6.03</v>
      </c>
      <c r="F13" s="59">
        <f t="shared" si="2"/>
        <v>6.03</v>
      </c>
      <c r="G13" s="5">
        <v>0</v>
      </c>
      <c r="H13" s="59">
        <v>6.46</v>
      </c>
      <c r="I13" s="59">
        <f t="shared" si="0"/>
        <v>6.03</v>
      </c>
      <c r="K13" t="s">
        <v>130</v>
      </c>
      <c r="L13" t="str">
        <f>B11</f>
        <v>Milleret, JB</v>
      </c>
      <c r="M13" s="5">
        <f aca="true" t="shared" si="4" ref="M13:M32">O13-(N13*0.2)</f>
        <v>6.06</v>
      </c>
      <c r="N13" s="5">
        <v>0</v>
      </c>
      <c r="O13" s="59">
        <v>6.06</v>
      </c>
      <c r="P13" s="59">
        <f t="shared" si="1"/>
        <v>6</v>
      </c>
      <c r="Q13" s="5">
        <v>0</v>
      </c>
      <c r="R13" s="59">
        <v>6</v>
      </c>
      <c r="S13" s="59"/>
      <c r="T13" s="5"/>
      <c r="U13" s="59"/>
      <c r="V13">
        <v>1</v>
      </c>
      <c r="W13" t="s">
        <v>17</v>
      </c>
      <c r="Y13" t="s">
        <v>51</v>
      </c>
      <c r="Z13" t="str">
        <f>W13</f>
        <v>Milleret, JB</v>
      </c>
      <c r="AA13" s="5">
        <f aca="true" t="shared" si="5" ref="AA13:AA27">AC13-(AB13*0.2)</f>
        <v>6.01</v>
      </c>
      <c r="AB13" s="5">
        <v>0</v>
      </c>
      <c r="AC13" s="59">
        <v>6.01</v>
      </c>
      <c r="AD13" s="59"/>
      <c r="AE13" s="5">
        <v>0</v>
      </c>
      <c r="AF13" s="59">
        <v>5.94</v>
      </c>
      <c r="AG13" s="59"/>
      <c r="AH13" s="5"/>
      <c r="AI13" s="59"/>
      <c r="AJ13">
        <v>1</v>
      </c>
      <c r="AK13" t="s">
        <v>17</v>
      </c>
      <c r="AN13" s="5">
        <v>4</v>
      </c>
      <c r="AO13" s="1" t="s">
        <v>33</v>
      </c>
      <c r="AP13" s="75"/>
    </row>
    <row r="14" spans="1:42" ht="12.75">
      <c r="A14" s="5">
        <v>5</v>
      </c>
      <c r="B14" s="5" t="s">
        <v>33</v>
      </c>
      <c r="C14" s="5">
        <f t="shared" si="3"/>
        <v>5.92</v>
      </c>
      <c r="D14" s="5">
        <v>2</v>
      </c>
      <c r="E14" s="59">
        <v>6.32</v>
      </c>
      <c r="F14" s="59">
        <f t="shared" si="2"/>
        <v>5.87</v>
      </c>
      <c r="G14" s="5">
        <v>1</v>
      </c>
      <c r="H14" s="59">
        <v>6.07</v>
      </c>
      <c r="I14" s="59">
        <f t="shared" si="0"/>
        <v>6.07</v>
      </c>
      <c r="L14" t="str">
        <f>B24</f>
        <v>Währisch, Stefan</v>
      </c>
      <c r="M14" s="5">
        <f t="shared" si="4"/>
        <v>7.069999999999999</v>
      </c>
      <c r="N14" s="5">
        <v>1</v>
      </c>
      <c r="O14" s="59">
        <v>7.27</v>
      </c>
      <c r="P14" s="59">
        <f t="shared" si="1"/>
        <v>6.8500000000000005</v>
      </c>
      <c r="Q14" s="5">
        <v>4</v>
      </c>
      <c r="R14" s="59">
        <v>7.65</v>
      </c>
      <c r="S14" s="59"/>
      <c r="T14" s="5"/>
      <c r="U14" s="59"/>
      <c r="V14">
        <v>2</v>
      </c>
      <c r="W14" t="s">
        <v>27</v>
      </c>
      <c r="Z14" t="str">
        <f>W28</f>
        <v>Stelzer, Christian</v>
      </c>
      <c r="AA14" s="5">
        <f t="shared" si="5"/>
        <v>6.4399999999999995</v>
      </c>
      <c r="AB14" s="5">
        <v>6</v>
      </c>
      <c r="AC14" s="59">
        <v>7.64</v>
      </c>
      <c r="AD14" s="59"/>
      <c r="AE14" s="5">
        <v>0</v>
      </c>
      <c r="AF14" s="59">
        <v>6.32</v>
      </c>
      <c r="AG14" s="59"/>
      <c r="AH14" s="5"/>
      <c r="AI14" s="59"/>
      <c r="AJ14">
        <v>2</v>
      </c>
      <c r="AK14" t="s">
        <v>121</v>
      </c>
      <c r="AN14" s="5">
        <v>5</v>
      </c>
      <c r="AO14" s="1" t="s">
        <v>135</v>
      </c>
      <c r="AP14" s="77" t="s">
        <v>140</v>
      </c>
    </row>
    <row r="15" spans="1:42" ht="12.75">
      <c r="A15" s="5">
        <v>6</v>
      </c>
      <c r="B15" s="5" t="s">
        <v>20</v>
      </c>
      <c r="C15" s="5">
        <f>E15-(D15*0.2)</f>
        <v>6.45</v>
      </c>
      <c r="D15" s="5">
        <v>0</v>
      </c>
      <c r="E15" s="59">
        <v>6.45</v>
      </c>
      <c r="F15" s="59">
        <f>I16-(G15*0.2)</f>
        <v>5.85</v>
      </c>
      <c r="G15" s="5">
        <v>3</v>
      </c>
      <c r="H15" s="59">
        <v>7</v>
      </c>
      <c r="I15" s="59">
        <f>IF(E16&gt;H16,H16,E16)</f>
        <v>6.45</v>
      </c>
      <c r="M15" s="5"/>
      <c r="N15" s="5"/>
      <c r="O15" s="59"/>
      <c r="P15" s="59"/>
      <c r="Q15" s="5"/>
      <c r="R15" s="59"/>
      <c r="S15" s="59"/>
      <c r="T15" s="5"/>
      <c r="U15" s="59"/>
      <c r="AA15" s="5"/>
      <c r="AB15" s="5"/>
      <c r="AC15" s="59"/>
      <c r="AD15" s="59"/>
      <c r="AE15" s="5"/>
      <c r="AF15" s="59"/>
      <c r="AG15" s="59"/>
      <c r="AH15" s="5"/>
      <c r="AI15" s="59"/>
      <c r="AN15" s="5">
        <v>6</v>
      </c>
      <c r="AO15" s="1" t="s">
        <v>39</v>
      </c>
      <c r="AP15" s="77"/>
    </row>
    <row r="16" spans="1:42" ht="12.75">
      <c r="A16" s="5">
        <v>7</v>
      </c>
      <c r="B16" s="5" t="s">
        <v>117</v>
      </c>
      <c r="C16" s="5">
        <f>E16-(D16*0.2)</f>
        <v>6.53</v>
      </c>
      <c r="D16" s="5">
        <v>6</v>
      </c>
      <c r="E16" s="59">
        <v>7.73</v>
      </c>
      <c r="F16" s="59">
        <f>I15-(G16*0.2)</f>
        <v>6.45</v>
      </c>
      <c r="G16" s="5">
        <v>0</v>
      </c>
      <c r="H16" s="59">
        <v>6.45</v>
      </c>
      <c r="I16" s="59">
        <f>IF(E15&gt;H15,H15,E15)</f>
        <v>6.45</v>
      </c>
      <c r="K16" t="s">
        <v>52</v>
      </c>
      <c r="L16" t="str">
        <f>B12</f>
        <v>Gurevich, Mischa</v>
      </c>
      <c r="M16" s="5">
        <f t="shared" si="4"/>
        <v>6.04</v>
      </c>
      <c r="N16" s="5">
        <v>0</v>
      </c>
      <c r="O16" s="59">
        <v>6.04</v>
      </c>
      <c r="P16" s="59">
        <f t="shared" si="1"/>
        <v>5.91</v>
      </c>
      <c r="Q16" s="5">
        <v>4</v>
      </c>
      <c r="R16" s="59">
        <v>6.71</v>
      </c>
      <c r="S16" s="59"/>
      <c r="T16" s="5"/>
      <c r="U16" s="59"/>
      <c r="V16">
        <v>1</v>
      </c>
      <c r="W16" t="s">
        <v>25</v>
      </c>
      <c r="Y16" t="s">
        <v>52</v>
      </c>
      <c r="Z16" t="str">
        <f>W16</f>
        <v>Gurevich, Mischa</v>
      </c>
      <c r="AA16" s="5">
        <f t="shared" si="5"/>
        <v>6.26</v>
      </c>
      <c r="AB16" s="5">
        <v>0</v>
      </c>
      <c r="AC16" s="59">
        <v>6.26</v>
      </c>
      <c r="AD16" s="59"/>
      <c r="AE16" s="5">
        <v>0</v>
      </c>
      <c r="AF16" s="59">
        <v>6.11</v>
      </c>
      <c r="AG16" s="59"/>
      <c r="AH16" s="5"/>
      <c r="AI16" s="59"/>
      <c r="AJ16">
        <v>1</v>
      </c>
      <c r="AK16" t="s">
        <v>25</v>
      </c>
      <c r="AN16" s="5">
        <v>7</v>
      </c>
      <c r="AO16" s="1" t="s">
        <v>121</v>
      </c>
      <c r="AP16" s="77"/>
    </row>
    <row r="17" spans="1:42" ht="12.75">
      <c r="A17" s="5">
        <v>8</v>
      </c>
      <c r="B17" s="5" t="s">
        <v>39</v>
      </c>
      <c r="C17" s="5">
        <f t="shared" si="3"/>
        <v>6.359999999999999</v>
      </c>
      <c r="D17" s="5">
        <v>2</v>
      </c>
      <c r="E17" s="59">
        <v>6.76</v>
      </c>
      <c r="F17" s="59">
        <f t="shared" si="2"/>
        <v>6.1</v>
      </c>
      <c r="G17" s="5">
        <v>2</v>
      </c>
      <c r="H17" s="59">
        <v>6.5</v>
      </c>
      <c r="I17" s="59">
        <f t="shared" si="0"/>
        <v>6.5</v>
      </c>
      <c r="L17" t="str">
        <f>B23</f>
        <v>Schraepen, tim</v>
      </c>
      <c r="M17" s="5">
        <f t="shared" si="4"/>
        <v>6.13</v>
      </c>
      <c r="N17" s="5">
        <v>6</v>
      </c>
      <c r="O17" s="59">
        <v>7.33</v>
      </c>
      <c r="P17" s="59">
        <f t="shared" si="1"/>
        <v>5.9</v>
      </c>
      <c r="Q17" s="5">
        <v>9</v>
      </c>
      <c r="R17" s="59">
        <v>7.7</v>
      </c>
      <c r="S17" s="59"/>
      <c r="T17" s="5"/>
      <c r="U17" s="59"/>
      <c r="V17">
        <v>2</v>
      </c>
      <c r="W17" t="s">
        <v>7</v>
      </c>
      <c r="Z17" t="str">
        <f>W25</f>
        <v>Le, Xuan</v>
      </c>
      <c r="AA17" s="5">
        <f t="shared" si="5"/>
        <v>5.75</v>
      </c>
      <c r="AB17" s="5">
        <v>1</v>
      </c>
      <c r="AC17" s="59">
        <v>5.95</v>
      </c>
      <c r="AD17" s="59"/>
      <c r="AE17" s="5">
        <v>7</v>
      </c>
      <c r="AF17" s="59">
        <v>7.12</v>
      </c>
      <c r="AG17" s="59"/>
      <c r="AH17" s="5"/>
      <c r="AI17" s="59"/>
      <c r="AJ17">
        <v>2</v>
      </c>
      <c r="AK17" t="s">
        <v>34</v>
      </c>
      <c r="AN17" s="5">
        <v>8</v>
      </c>
      <c r="AO17" s="1" t="s">
        <v>34</v>
      </c>
      <c r="AP17" s="77"/>
    </row>
    <row r="18" spans="1:42" ht="12.75" customHeight="1">
      <c r="A18" s="5">
        <v>9</v>
      </c>
      <c r="B18" s="5" t="s">
        <v>116</v>
      </c>
      <c r="C18" s="5">
        <f t="shared" si="3"/>
        <v>6.35</v>
      </c>
      <c r="D18" s="5">
        <v>1</v>
      </c>
      <c r="E18" s="59">
        <v>6.55</v>
      </c>
      <c r="F18" s="59">
        <f t="shared" si="2"/>
        <v>5.75</v>
      </c>
      <c r="G18" s="5">
        <v>4</v>
      </c>
      <c r="H18" s="59">
        <v>7.17</v>
      </c>
      <c r="I18" s="59">
        <f t="shared" si="0"/>
        <v>6.55</v>
      </c>
      <c r="M18" s="5"/>
      <c r="N18" s="5"/>
      <c r="O18" s="59"/>
      <c r="P18" s="59"/>
      <c r="Q18" s="5"/>
      <c r="R18" s="59"/>
      <c r="S18" s="59"/>
      <c r="T18" s="5"/>
      <c r="U18" s="59"/>
      <c r="AA18" s="5"/>
      <c r="AB18" s="5"/>
      <c r="AC18" s="59"/>
      <c r="AD18" s="59"/>
      <c r="AE18" s="5"/>
      <c r="AF18" s="59"/>
      <c r="AG18" s="59"/>
      <c r="AH18" s="5"/>
      <c r="AI18" s="59"/>
      <c r="AN18" s="5">
        <v>9</v>
      </c>
      <c r="AO18" s="1" t="s">
        <v>129</v>
      </c>
      <c r="AP18" s="74" t="s">
        <v>141</v>
      </c>
    </row>
    <row r="19" spans="1:42" ht="12.75">
      <c r="A19" s="5">
        <v>10</v>
      </c>
      <c r="B19" s="5" t="s">
        <v>121</v>
      </c>
      <c r="C19" s="5">
        <f t="shared" si="3"/>
        <v>6.159999999999999</v>
      </c>
      <c r="D19" s="5">
        <v>2</v>
      </c>
      <c r="E19" s="59">
        <v>6.56</v>
      </c>
      <c r="F19" s="59">
        <f t="shared" si="2"/>
        <v>5.159999999999999</v>
      </c>
      <c r="G19" s="5">
        <v>7</v>
      </c>
      <c r="H19" s="59">
        <v>7.83</v>
      </c>
      <c r="I19" s="59">
        <f t="shared" si="0"/>
        <v>6.56</v>
      </c>
      <c r="K19" t="s">
        <v>53</v>
      </c>
      <c r="L19" t="str">
        <f>B13</f>
        <v>Pinto, Gregoire</v>
      </c>
      <c r="M19" s="5">
        <f t="shared" si="4"/>
        <v>6.12</v>
      </c>
      <c r="N19" s="5">
        <v>1</v>
      </c>
      <c r="O19" s="59">
        <v>6.32</v>
      </c>
      <c r="P19" s="59">
        <f t="shared" si="1"/>
        <v>6.19</v>
      </c>
      <c r="Q19" s="5">
        <v>4</v>
      </c>
      <c r="R19" s="59">
        <v>6.99</v>
      </c>
      <c r="S19" s="59"/>
      <c r="T19" s="5"/>
      <c r="U19" s="59"/>
      <c r="V19">
        <v>1</v>
      </c>
      <c r="W19" t="s">
        <v>3</v>
      </c>
      <c r="Y19" t="s">
        <v>53</v>
      </c>
      <c r="Z19" t="str">
        <f>W19</f>
        <v>Pinto, Gregoire</v>
      </c>
      <c r="AA19" s="5">
        <f t="shared" si="5"/>
        <v>6.2299999999999995</v>
      </c>
      <c r="AB19" s="5">
        <v>2</v>
      </c>
      <c r="AC19" s="59">
        <v>6.63</v>
      </c>
      <c r="AD19" s="59"/>
      <c r="AE19" s="5"/>
      <c r="AF19" s="62" t="s">
        <v>146</v>
      </c>
      <c r="AG19" s="59">
        <f>AI19-(AH19*0.2)</f>
        <v>5.95</v>
      </c>
      <c r="AH19" s="5">
        <v>5</v>
      </c>
      <c r="AI19" s="59">
        <v>6.95</v>
      </c>
      <c r="AJ19">
        <v>1</v>
      </c>
      <c r="AK19" t="s">
        <v>33</v>
      </c>
      <c r="AN19" s="5">
        <v>10</v>
      </c>
      <c r="AO19" s="1" t="s">
        <v>16</v>
      </c>
      <c r="AP19" s="74"/>
    </row>
    <row r="20" spans="1:42" ht="12.75">
      <c r="A20" s="5">
        <v>11</v>
      </c>
      <c r="B20" s="5" t="s">
        <v>34</v>
      </c>
      <c r="C20" s="5">
        <f t="shared" si="3"/>
        <v>6.17</v>
      </c>
      <c r="D20" s="5">
        <v>7</v>
      </c>
      <c r="E20" s="59">
        <v>7.57</v>
      </c>
      <c r="F20" s="59">
        <f t="shared" si="2"/>
        <v>6.119999999999999</v>
      </c>
      <c r="G20" s="5">
        <v>3</v>
      </c>
      <c r="H20" s="59">
        <v>6.72</v>
      </c>
      <c r="I20" s="59">
        <f t="shared" si="0"/>
        <v>6.72</v>
      </c>
      <c r="L20" t="str">
        <f>B22</f>
        <v>Pseuschkat, Martin</v>
      </c>
      <c r="M20" s="68"/>
      <c r="N20" s="68"/>
      <c r="O20" s="69"/>
      <c r="P20" s="69"/>
      <c r="Q20" s="68"/>
      <c r="R20" s="69"/>
      <c r="S20" s="69"/>
      <c r="T20" s="68"/>
      <c r="U20" s="69"/>
      <c r="V20">
        <v>2</v>
      </c>
      <c r="W20" t="s">
        <v>44</v>
      </c>
      <c r="Z20" t="str">
        <f>W22</f>
        <v>Fessel, Christian</v>
      </c>
      <c r="AA20" s="5">
        <f t="shared" si="5"/>
        <v>5.99</v>
      </c>
      <c r="AB20" s="5">
        <v>0</v>
      </c>
      <c r="AC20" s="59">
        <v>5.99</v>
      </c>
      <c r="AD20" s="59"/>
      <c r="AE20" s="5"/>
      <c r="AF20" s="62" t="s">
        <v>147</v>
      </c>
      <c r="AG20" s="59">
        <f>AI20-(AH20*0.2)</f>
        <v>5.85</v>
      </c>
      <c r="AH20" s="5">
        <v>0</v>
      </c>
      <c r="AI20" s="59">
        <v>5.85</v>
      </c>
      <c r="AJ20">
        <v>2</v>
      </c>
      <c r="AK20" t="s">
        <v>135</v>
      </c>
      <c r="AN20" s="5">
        <v>11</v>
      </c>
      <c r="AO20" s="1" t="s">
        <v>18</v>
      </c>
      <c r="AP20" s="74"/>
    </row>
    <row r="21" spans="1:42" ht="12.75">
      <c r="A21" s="5">
        <v>12</v>
      </c>
      <c r="B21" s="5" t="s">
        <v>35</v>
      </c>
      <c r="C21" s="5">
        <f t="shared" si="3"/>
        <v>6.54</v>
      </c>
      <c r="D21" s="5">
        <v>1</v>
      </c>
      <c r="E21" s="59">
        <v>6.74</v>
      </c>
      <c r="F21" s="59">
        <f t="shared" si="2"/>
        <v>6.74</v>
      </c>
      <c r="G21" s="5">
        <v>0</v>
      </c>
      <c r="H21" s="59">
        <v>6.78</v>
      </c>
      <c r="I21" s="59">
        <f t="shared" si="0"/>
        <v>6.74</v>
      </c>
      <c r="M21" s="5"/>
      <c r="N21" s="5"/>
      <c r="O21" s="59"/>
      <c r="P21" s="59"/>
      <c r="Q21" s="5"/>
      <c r="R21" s="59"/>
      <c r="S21" s="59"/>
      <c r="T21" s="5"/>
      <c r="U21" s="59"/>
      <c r="AA21" s="6"/>
      <c r="AN21" s="5">
        <v>12</v>
      </c>
      <c r="AO21" s="1" t="s">
        <v>35</v>
      </c>
      <c r="AP21" s="74"/>
    </row>
    <row r="22" spans="1:42" ht="12.75">
      <c r="A22" s="5">
        <v>13</v>
      </c>
      <c r="B22" s="5" t="s">
        <v>44</v>
      </c>
      <c r="C22" s="5">
        <f t="shared" si="3"/>
        <v>6.2700000000000005</v>
      </c>
      <c r="D22" s="5">
        <v>4</v>
      </c>
      <c r="E22" s="59">
        <v>7.07</v>
      </c>
      <c r="F22" s="59">
        <f t="shared" si="2"/>
        <v>6.25</v>
      </c>
      <c r="G22" s="5">
        <v>4</v>
      </c>
      <c r="H22" s="59">
        <v>7.05</v>
      </c>
      <c r="I22" s="59">
        <f t="shared" si="0"/>
        <v>7.05</v>
      </c>
      <c r="K22" t="s">
        <v>54</v>
      </c>
      <c r="L22" t="str">
        <f>B14</f>
        <v>Fessel, Christian</v>
      </c>
      <c r="M22" s="5">
        <f t="shared" si="4"/>
        <v>5.96</v>
      </c>
      <c r="N22" s="5">
        <v>1</v>
      </c>
      <c r="O22" s="59">
        <v>6.16</v>
      </c>
      <c r="P22" s="59">
        <f t="shared" si="1"/>
        <v>5.98</v>
      </c>
      <c r="Q22" s="5">
        <v>3</v>
      </c>
      <c r="R22" s="59">
        <v>6.58</v>
      </c>
      <c r="S22" s="59">
        <f>U22-(T22*0.2)</f>
        <v>6.109999999999999</v>
      </c>
      <c r="T22" s="5">
        <v>1</v>
      </c>
      <c r="U22" s="59">
        <v>6.31</v>
      </c>
      <c r="V22">
        <v>1</v>
      </c>
      <c r="W22" t="s">
        <v>33</v>
      </c>
      <c r="Y22" s="7" t="s">
        <v>29</v>
      </c>
      <c r="AA22" s="6"/>
      <c r="AN22" s="5">
        <v>13</v>
      </c>
      <c r="AO22" s="1" t="s">
        <v>44</v>
      </c>
      <c r="AP22" s="74"/>
    </row>
    <row r="23" spans="1:42" ht="12.75">
      <c r="A23" s="5">
        <v>14</v>
      </c>
      <c r="B23" s="5" t="s">
        <v>120</v>
      </c>
      <c r="C23" s="5">
        <f t="shared" si="3"/>
        <v>6.04</v>
      </c>
      <c r="D23" s="5">
        <v>6</v>
      </c>
      <c r="E23" s="59">
        <v>7.24</v>
      </c>
      <c r="F23" s="59">
        <f t="shared" si="2"/>
        <v>5.97</v>
      </c>
      <c r="G23" s="5">
        <v>6</v>
      </c>
      <c r="H23" s="59">
        <v>7.17</v>
      </c>
      <c r="I23" s="59">
        <f t="shared" si="0"/>
        <v>7.17</v>
      </c>
      <c r="L23" t="str">
        <f>B21</f>
        <v>Herrero, Olivier</v>
      </c>
      <c r="M23" s="5">
        <f t="shared" si="4"/>
        <v>6.53</v>
      </c>
      <c r="N23" s="5">
        <v>0</v>
      </c>
      <c r="O23" s="59">
        <v>6.53</v>
      </c>
      <c r="P23" s="59">
        <f t="shared" si="1"/>
        <v>6.55</v>
      </c>
      <c r="Q23" s="5">
        <v>0</v>
      </c>
      <c r="R23" s="59">
        <v>6.55</v>
      </c>
      <c r="S23" s="59">
        <f>U23-(T23*0.2)</f>
        <v>6.46</v>
      </c>
      <c r="T23" s="5">
        <v>2</v>
      </c>
      <c r="U23" s="59">
        <v>6.86</v>
      </c>
      <c r="V23">
        <v>2</v>
      </c>
      <c r="W23" t="s">
        <v>35</v>
      </c>
      <c r="Y23" t="s">
        <v>50</v>
      </c>
      <c r="Z23" t="str">
        <f>AK10</f>
        <v>Laffargue, Sebastien</v>
      </c>
      <c r="AA23" s="5">
        <f t="shared" si="5"/>
        <v>5.68</v>
      </c>
      <c r="AB23" s="5">
        <v>0</v>
      </c>
      <c r="AC23" s="59">
        <v>5.68</v>
      </c>
      <c r="AD23" s="59"/>
      <c r="AE23" s="5">
        <v>0</v>
      </c>
      <c r="AF23" s="59">
        <v>5.67</v>
      </c>
      <c r="AG23" s="59"/>
      <c r="AH23" s="5"/>
      <c r="AI23" s="59"/>
      <c r="AJ23">
        <v>1</v>
      </c>
      <c r="AK23" t="s">
        <v>2</v>
      </c>
      <c r="AN23" s="5">
        <v>14</v>
      </c>
      <c r="AO23" s="1" t="s">
        <v>7</v>
      </c>
      <c r="AP23" s="74"/>
    </row>
    <row r="24" spans="1:42" ht="12.75">
      <c r="A24" s="5">
        <v>15</v>
      </c>
      <c r="B24" s="5" t="s">
        <v>27</v>
      </c>
      <c r="C24" s="5">
        <f t="shared" si="3"/>
        <v>6.9799999999999995</v>
      </c>
      <c r="D24" s="5">
        <v>2</v>
      </c>
      <c r="E24" s="59">
        <v>7.38</v>
      </c>
      <c r="F24" s="59">
        <f t="shared" si="2"/>
        <v>5.58</v>
      </c>
      <c r="G24" s="5">
        <v>9</v>
      </c>
      <c r="H24" s="59">
        <v>8.82</v>
      </c>
      <c r="I24" s="59">
        <f t="shared" si="0"/>
        <v>7.38</v>
      </c>
      <c r="M24" s="5"/>
      <c r="N24" s="5"/>
      <c r="O24" s="59"/>
      <c r="P24" s="59"/>
      <c r="Q24" s="5"/>
      <c r="R24" s="59"/>
      <c r="S24" s="59"/>
      <c r="T24" s="5"/>
      <c r="U24" s="59"/>
      <c r="Z24" t="str">
        <f>AK19</f>
        <v>Fessel, Christian</v>
      </c>
      <c r="AA24" s="5">
        <f t="shared" si="5"/>
        <v>5.61</v>
      </c>
      <c r="AB24" s="5">
        <v>5</v>
      </c>
      <c r="AC24" s="59">
        <v>6.61</v>
      </c>
      <c r="AD24" s="59"/>
      <c r="AE24" s="5">
        <v>9</v>
      </c>
      <c r="AF24" s="59">
        <v>7.44</v>
      </c>
      <c r="AG24" s="59"/>
      <c r="AH24" s="5"/>
      <c r="AI24" s="59"/>
      <c r="AJ24">
        <v>2</v>
      </c>
      <c r="AK24" t="s">
        <v>33</v>
      </c>
      <c r="AN24" s="5">
        <v>15</v>
      </c>
      <c r="AO24" s="1" t="s">
        <v>27</v>
      </c>
      <c r="AP24" s="74"/>
    </row>
    <row r="25" spans="1:42" ht="12.75">
      <c r="A25" s="5">
        <v>16</v>
      </c>
      <c r="B25" s="5" t="s">
        <v>43</v>
      </c>
      <c r="C25" s="5">
        <f t="shared" si="3"/>
        <v>6.45</v>
      </c>
      <c r="D25" s="5">
        <v>5</v>
      </c>
      <c r="E25" s="59">
        <v>7.45</v>
      </c>
      <c r="F25" s="59">
        <f t="shared" si="2"/>
        <v>6.45</v>
      </c>
      <c r="G25" s="5">
        <v>5</v>
      </c>
      <c r="H25" s="59">
        <v>7.74</v>
      </c>
      <c r="I25" s="59">
        <f t="shared" si="0"/>
        <v>7.45</v>
      </c>
      <c r="K25" t="s">
        <v>55</v>
      </c>
      <c r="L25" t="s">
        <v>20</v>
      </c>
      <c r="M25" s="5">
        <f t="shared" si="4"/>
        <v>6.459999999999999</v>
      </c>
      <c r="N25" s="5">
        <v>3</v>
      </c>
      <c r="O25" s="59">
        <v>7.06</v>
      </c>
      <c r="P25" s="59">
        <f t="shared" si="1"/>
        <v>6.199999999999999</v>
      </c>
      <c r="Q25" s="5">
        <v>3</v>
      </c>
      <c r="R25" s="59">
        <v>6.8</v>
      </c>
      <c r="S25" s="59"/>
      <c r="T25" s="5"/>
      <c r="U25" s="59"/>
      <c r="V25">
        <v>1</v>
      </c>
      <c r="W25" t="s">
        <v>34</v>
      </c>
      <c r="AA25" s="5"/>
      <c r="AB25" s="5"/>
      <c r="AC25" s="59"/>
      <c r="AD25" s="59"/>
      <c r="AE25" s="5"/>
      <c r="AF25" s="59"/>
      <c r="AG25" s="59"/>
      <c r="AH25" s="5"/>
      <c r="AI25" s="59"/>
      <c r="AN25" s="5">
        <v>16</v>
      </c>
      <c r="AO25" s="1" t="s">
        <v>134</v>
      </c>
      <c r="AP25" s="74"/>
    </row>
    <row r="26" spans="1:42" ht="12.75">
      <c r="A26" s="2">
        <v>17</v>
      </c>
      <c r="B26" s="2" t="s">
        <v>22</v>
      </c>
      <c r="C26" s="2">
        <f t="shared" si="3"/>
        <v>7.279999999999999</v>
      </c>
      <c r="D26" s="2">
        <v>2</v>
      </c>
      <c r="E26" s="57">
        <v>7.68</v>
      </c>
      <c r="F26" s="57">
        <f t="shared" si="2"/>
        <v>7.52</v>
      </c>
      <c r="G26" s="2">
        <v>0</v>
      </c>
      <c r="H26" s="57">
        <v>7.52</v>
      </c>
      <c r="I26" s="57">
        <f t="shared" si="0"/>
        <v>7.52</v>
      </c>
      <c r="L26" t="str">
        <f>B20</f>
        <v>Le, Xuan</v>
      </c>
      <c r="M26" s="5">
        <f t="shared" si="4"/>
        <v>6.01</v>
      </c>
      <c r="N26" s="5">
        <v>3</v>
      </c>
      <c r="O26" s="59">
        <v>6.61</v>
      </c>
      <c r="P26" s="59">
        <f t="shared" si="1"/>
        <v>6.53</v>
      </c>
      <c r="Q26" s="5">
        <v>1</v>
      </c>
      <c r="R26" s="59">
        <v>6.73</v>
      </c>
      <c r="S26" s="59"/>
      <c r="T26" s="5"/>
      <c r="U26" s="59"/>
      <c r="V26">
        <v>2</v>
      </c>
      <c r="W26" t="s">
        <v>129</v>
      </c>
      <c r="Y26" t="s">
        <v>51</v>
      </c>
      <c r="Z26" t="str">
        <f>AK13</f>
        <v>Milleret, JB</v>
      </c>
      <c r="AA26" s="5">
        <f t="shared" si="5"/>
        <v>5.96</v>
      </c>
      <c r="AB26" s="5">
        <v>0</v>
      </c>
      <c r="AC26" s="59">
        <v>5.96</v>
      </c>
      <c r="AD26" s="59"/>
      <c r="AE26" s="5">
        <v>6</v>
      </c>
      <c r="AF26" s="59">
        <v>7.05</v>
      </c>
      <c r="AG26" s="59"/>
      <c r="AH26" s="5"/>
      <c r="AI26" s="59"/>
      <c r="AJ26">
        <v>1</v>
      </c>
      <c r="AK26" t="s">
        <v>17</v>
      </c>
      <c r="AN26" s="5">
        <v>17</v>
      </c>
      <c r="AO26" s="2" t="s">
        <v>22</v>
      </c>
      <c r="AP26" s="74" t="s">
        <v>143</v>
      </c>
    </row>
    <row r="27" spans="1:42" ht="12.75">
      <c r="A27" s="2">
        <v>18</v>
      </c>
      <c r="B27" s="2" t="s">
        <v>122</v>
      </c>
      <c r="C27" s="2">
        <f t="shared" si="3"/>
        <v>6.76</v>
      </c>
      <c r="D27" s="2">
        <v>4</v>
      </c>
      <c r="E27" s="57">
        <v>7.56</v>
      </c>
      <c r="F27" s="57">
        <f t="shared" si="2"/>
        <v>7.56</v>
      </c>
      <c r="G27" s="2"/>
      <c r="H27" s="57">
        <v>10</v>
      </c>
      <c r="I27" s="57">
        <f t="shared" si="0"/>
        <v>7.56</v>
      </c>
      <c r="M27" s="5"/>
      <c r="N27" s="5"/>
      <c r="O27" s="59"/>
      <c r="P27" s="59"/>
      <c r="Q27" s="5"/>
      <c r="R27" s="59"/>
      <c r="S27" s="59"/>
      <c r="T27" s="5"/>
      <c r="U27" s="59"/>
      <c r="Z27" t="str">
        <f>AK16</f>
        <v>Gurevich, Mischa</v>
      </c>
      <c r="AA27" s="5">
        <f t="shared" si="5"/>
        <v>6.1</v>
      </c>
      <c r="AB27" s="5">
        <v>0</v>
      </c>
      <c r="AC27" s="59">
        <v>6.1</v>
      </c>
      <c r="AD27" s="59"/>
      <c r="AE27" s="5">
        <v>7</v>
      </c>
      <c r="AF27" s="59">
        <v>7.26</v>
      </c>
      <c r="AG27" s="59"/>
      <c r="AH27" s="5"/>
      <c r="AI27" s="59"/>
      <c r="AJ27">
        <v>2</v>
      </c>
      <c r="AK27" t="s">
        <v>25</v>
      </c>
      <c r="AN27" s="5">
        <v>18</v>
      </c>
      <c r="AO27" s="2" t="s">
        <v>122</v>
      </c>
      <c r="AP27" s="74"/>
    </row>
    <row r="28" spans="1:42" ht="12.75">
      <c r="A28" s="2">
        <v>19</v>
      </c>
      <c r="B28" s="2" t="s">
        <v>119</v>
      </c>
      <c r="C28" s="2">
        <f t="shared" si="3"/>
        <v>7</v>
      </c>
      <c r="D28" s="2">
        <v>3</v>
      </c>
      <c r="E28" s="57">
        <v>7.6</v>
      </c>
      <c r="F28" s="57">
        <f t="shared" si="2"/>
        <v>5.8</v>
      </c>
      <c r="G28" s="2">
        <v>9</v>
      </c>
      <c r="H28" s="57">
        <v>8.59</v>
      </c>
      <c r="I28" s="57">
        <f t="shared" si="0"/>
        <v>7.6</v>
      </c>
      <c r="K28" t="s">
        <v>56</v>
      </c>
      <c r="L28" t="str">
        <f>B16</f>
        <v>Beneke; Mark</v>
      </c>
      <c r="M28" s="5">
        <f t="shared" si="4"/>
        <v>6.44</v>
      </c>
      <c r="N28" s="5">
        <v>9</v>
      </c>
      <c r="O28" s="59">
        <v>8.24</v>
      </c>
      <c r="P28" s="59">
        <f t="shared" si="1"/>
        <v>6.45</v>
      </c>
      <c r="Q28" s="5">
        <v>4</v>
      </c>
      <c r="R28" s="59">
        <v>7.25</v>
      </c>
      <c r="S28" s="59"/>
      <c r="T28" s="5"/>
      <c r="U28" s="59"/>
      <c r="V28">
        <v>1</v>
      </c>
      <c r="W28" t="s">
        <v>121</v>
      </c>
      <c r="AA28" s="6"/>
      <c r="AB28" s="6"/>
      <c r="AC28" s="63"/>
      <c r="AD28" s="63"/>
      <c r="AE28" s="6"/>
      <c r="AF28" s="63"/>
      <c r="AG28" s="63"/>
      <c r="AH28" s="6"/>
      <c r="AI28" s="63"/>
      <c r="AN28" s="5">
        <v>19</v>
      </c>
      <c r="AO28" s="2" t="s">
        <v>119</v>
      </c>
      <c r="AP28" s="74"/>
    </row>
    <row r="29" spans="1:42" ht="12.75">
      <c r="A29" s="2">
        <v>20</v>
      </c>
      <c r="B29" s="2" t="s">
        <v>24</v>
      </c>
      <c r="C29" s="2">
        <f t="shared" si="3"/>
        <v>7.28</v>
      </c>
      <c r="D29" s="2">
        <v>6</v>
      </c>
      <c r="E29" s="57">
        <v>8.48</v>
      </c>
      <c r="F29" s="57">
        <f t="shared" si="2"/>
        <v>7.47</v>
      </c>
      <c r="G29" s="2">
        <v>1</v>
      </c>
      <c r="H29" s="57">
        <v>7.67</v>
      </c>
      <c r="I29" s="57">
        <f t="shared" si="0"/>
        <v>7.67</v>
      </c>
      <c r="L29" t="str">
        <f>B19</f>
        <v>Stelzer, Christian</v>
      </c>
      <c r="M29" s="5">
        <f t="shared" si="4"/>
        <v>6.209999999999999</v>
      </c>
      <c r="N29" s="5">
        <v>3</v>
      </c>
      <c r="O29" s="59">
        <v>6.81</v>
      </c>
      <c r="P29" s="59">
        <f t="shared" si="1"/>
        <v>6.44</v>
      </c>
      <c r="Q29" s="5">
        <v>0</v>
      </c>
      <c r="R29" s="59">
        <v>6.44</v>
      </c>
      <c r="S29" s="59"/>
      <c r="T29" s="5"/>
      <c r="U29" s="59"/>
      <c r="V29">
        <v>2</v>
      </c>
      <c r="W29" t="s">
        <v>16</v>
      </c>
      <c r="Y29" s="7" t="s">
        <v>98</v>
      </c>
      <c r="AN29" s="5">
        <v>20</v>
      </c>
      <c r="AO29" s="2" t="s">
        <v>24</v>
      </c>
      <c r="AP29" s="74"/>
    </row>
    <row r="30" spans="1:42" ht="12.75">
      <c r="A30" s="2">
        <v>21</v>
      </c>
      <c r="B30" s="2" t="s">
        <v>9</v>
      </c>
      <c r="C30" s="2">
        <f t="shared" si="3"/>
        <v>7.209999999999999</v>
      </c>
      <c r="D30" s="2">
        <v>7</v>
      </c>
      <c r="E30" s="57">
        <v>8.61</v>
      </c>
      <c r="F30" s="57">
        <f t="shared" si="2"/>
        <v>7.260000000000001</v>
      </c>
      <c r="G30" s="2">
        <v>4</v>
      </c>
      <c r="H30" s="57">
        <v>8.06</v>
      </c>
      <c r="I30" s="57">
        <f t="shared" si="0"/>
        <v>8.06</v>
      </c>
      <c r="M30" s="5"/>
      <c r="N30" s="5"/>
      <c r="O30" s="59"/>
      <c r="P30" s="59"/>
      <c r="Q30" s="5"/>
      <c r="R30" s="59"/>
      <c r="S30" s="59"/>
      <c r="T30" s="5"/>
      <c r="U30" s="59"/>
      <c r="Y30" s="64" t="s">
        <v>138</v>
      </c>
      <c r="Z30" t="str">
        <f>AK23</f>
        <v>Laffargue, Sebastien</v>
      </c>
      <c r="AA30" s="5">
        <f>AC30-(AB30*0.2)</f>
        <v>5.52</v>
      </c>
      <c r="AB30" s="5">
        <v>0</v>
      </c>
      <c r="AC30" s="59">
        <v>5.52</v>
      </c>
      <c r="AD30" s="59"/>
      <c r="AE30" s="5">
        <v>0</v>
      </c>
      <c r="AF30" s="59">
        <v>5.61</v>
      </c>
      <c r="AG30" s="59"/>
      <c r="AH30" s="5"/>
      <c r="AI30" s="59"/>
      <c r="AJ30">
        <v>1</v>
      </c>
      <c r="AK30" t="s">
        <v>2</v>
      </c>
      <c r="AN30" s="5">
        <v>21</v>
      </c>
      <c r="AO30" s="2" t="s">
        <v>9</v>
      </c>
      <c r="AP30" s="74"/>
    </row>
    <row r="31" spans="1:42" ht="12.75">
      <c r="A31" s="2">
        <v>22</v>
      </c>
      <c r="B31" s="2" t="s">
        <v>14</v>
      </c>
      <c r="C31" s="2">
        <f t="shared" si="3"/>
        <v>8.329999999999998</v>
      </c>
      <c r="D31" s="2">
        <v>6</v>
      </c>
      <c r="E31" s="57">
        <v>9.53</v>
      </c>
      <c r="F31" s="57">
        <f t="shared" si="2"/>
        <v>8.16</v>
      </c>
      <c r="G31" s="2">
        <v>0</v>
      </c>
      <c r="H31" s="57">
        <v>8.16</v>
      </c>
      <c r="I31" s="57">
        <f t="shared" si="0"/>
        <v>8.16</v>
      </c>
      <c r="K31" t="s">
        <v>57</v>
      </c>
      <c r="L31" t="str">
        <f>B17</f>
        <v>Wiegersma, Martin</v>
      </c>
      <c r="M31" s="5">
        <f t="shared" si="4"/>
        <v>6.18</v>
      </c>
      <c r="N31" s="5">
        <v>2</v>
      </c>
      <c r="O31" s="59">
        <v>6.58</v>
      </c>
      <c r="P31" s="59">
        <f t="shared" si="1"/>
        <v>6.81</v>
      </c>
      <c r="Q31" s="5">
        <v>0</v>
      </c>
      <c r="R31" s="59">
        <v>6.81</v>
      </c>
      <c r="S31" s="59"/>
      <c r="T31" s="5"/>
      <c r="U31" s="59"/>
      <c r="V31">
        <v>1</v>
      </c>
      <c r="W31" t="s">
        <v>39</v>
      </c>
      <c r="Z31" t="str">
        <f>AK26</f>
        <v>Milleret, JB</v>
      </c>
      <c r="AA31" s="5">
        <f>AC31-(AB31*0.2)</f>
        <v>5.87</v>
      </c>
      <c r="AB31" s="5">
        <v>1</v>
      </c>
      <c r="AC31" s="59">
        <v>6.07</v>
      </c>
      <c r="AD31" s="59"/>
      <c r="AE31" s="5">
        <v>1</v>
      </c>
      <c r="AF31" s="59">
        <v>6.22</v>
      </c>
      <c r="AG31" s="59"/>
      <c r="AH31" s="5"/>
      <c r="AI31" s="59"/>
      <c r="AJ31">
        <v>2</v>
      </c>
      <c r="AK31" t="s">
        <v>17</v>
      </c>
      <c r="AN31" s="5">
        <v>22</v>
      </c>
      <c r="AO31" s="2" t="s">
        <v>14</v>
      </c>
      <c r="AP31" s="74"/>
    </row>
    <row r="32" spans="1:42" ht="12.75">
      <c r="A32" s="2">
        <v>23</v>
      </c>
      <c r="B32" s="2" t="s">
        <v>11</v>
      </c>
      <c r="C32" s="2">
        <f t="shared" si="3"/>
        <v>7.79</v>
      </c>
      <c r="D32" s="2">
        <v>4</v>
      </c>
      <c r="E32" s="57">
        <v>8.59</v>
      </c>
      <c r="F32" s="57">
        <f t="shared" si="2"/>
        <v>8.59</v>
      </c>
      <c r="G32" s="2">
        <v>0</v>
      </c>
      <c r="H32" s="57">
        <v>8.98</v>
      </c>
      <c r="I32" s="57">
        <f t="shared" si="0"/>
        <v>8.59</v>
      </c>
      <c r="L32" t="str">
        <f>B18</f>
        <v>Bell, John</v>
      </c>
      <c r="M32" s="5">
        <f t="shared" si="4"/>
        <v>6.3</v>
      </c>
      <c r="N32" s="5">
        <v>7</v>
      </c>
      <c r="O32" s="59">
        <v>7.7</v>
      </c>
      <c r="P32" s="59">
        <f>R32-(Q32*0.2)</f>
        <v>7.4</v>
      </c>
      <c r="Q32" s="5">
        <v>0</v>
      </c>
      <c r="R32" s="59">
        <v>7.4</v>
      </c>
      <c r="S32" s="59"/>
      <c r="T32" s="5"/>
      <c r="U32" s="59"/>
      <c r="V32">
        <v>2</v>
      </c>
      <c r="W32" t="s">
        <v>18</v>
      </c>
      <c r="AA32" s="6"/>
      <c r="AB32" s="6"/>
      <c r="AC32" s="63"/>
      <c r="AD32" s="63"/>
      <c r="AE32" s="6"/>
      <c r="AF32" s="63"/>
      <c r="AG32" s="63"/>
      <c r="AH32" s="6"/>
      <c r="AI32" s="63"/>
      <c r="AN32" s="5">
        <v>23</v>
      </c>
      <c r="AO32" s="2" t="s">
        <v>11</v>
      </c>
      <c r="AP32" s="74"/>
    </row>
    <row r="33" spans="1:37" ht="12.75">
      <c r="A33" s="4"/>
      <c r="B33" s="4"/>
      <c r="C33" s="4"/>
      <c r="D33" s="4"/>
      <c r="E33" s="58"/>
      <c r="F33" s="58"/>
      <c r="G33" s="4"/>
      <c r="H33" s="58"/>
      <c r="I33" s="58"/>
      <c r="Y33" s="64" t="s">
        <v>137</v>
      </c>
      <c r="Z33" t="str">
        <f>AK24</f>
        <v>Fessel, Christian</v>
      </c>
      <c r="AA33" s="5">
        <f>AC33-(AB33*0.2)</f>
        <v>5.86</v>
      </c>
      <c r="AB33" s="5">
        <v>9</v>
      </c>
      <c r="AC33" s="59">
        <v>7.66</v>
      </c>
      <c r="AD33" s="59"/>
      <c r="AE33" s="5">
        <v>9</v>
      </c>
      <c r="AF33" s="59">
        <v>7.43</v>
      </c>
      <c r="AG33" s="59"/>
      <c r="AH33" s="5"/>
      <c r="AI33" s="59"/>
      <c r="AJ33">
        <v>3</v>
      </c>
      <c r="AK33" t="s">
        <v>25</v>
      </c>
    </row>
    <row r="34" spans="1:37" ht="12.75">
      <c r="A34" s="55" t="s">
        <v>125</v>
      </c>
      <c r="B34" s="4"/>
      <c r="C34" s="4"/>
      <c r="D34" s="4"/>
      <c r="E34" s="58"/>
      <c r="F34" s="58"/>
      <c r="G34" s="4"/>
      <c r="H34" s="58"/>
      <c r="I34" s="58"/>
      <c r="Z34" t="str">
        <f>AK27</f>
        <v>Gurevich, Mischa</v>
      </c>
      <c r="AA34" s="5">
        <f>AC34-(AB34*0.2)</f>
        <v>6.76</v>
      </c>
      <c r="AB34" s="5">
        <v>0</v>
      </c>
      <c r="AC34" s="59">
        <v>6.76</v>
      </c>
      <c r="AD34" s="59"/>
      <c r="AE34" s="5">
        <v>0</v>
      </c>
      <c r="AF34" s="59">
        <v>5.95</v>
      </c>
      <c r="AG34" s="59"/>
      <c r="AH34" s="5"/>
      <c r="AI34" s="59"/>
      <c r="AJ34">
        <v>4</v>
      </c>
      <c r="AK34" t="s">
        <v>33</v>
      </c>
    </row>
    <row r="35" spans="1:11" ht="12.75">
      <c r="A35" s="40" t="s">
        <v>123</v>
      </c>
      <c r="B35" s="4"/>
      <c r="C35" s="4"/>
      <c r="D35" s="4"/>
      <c r="E35" s="58"/>
      <c r="F35" s="58"/>
      <c r="G35" s="4"/>
      <c r="H35" s="58"/>
      <c r="I35" s="58"/>
      <c r="K35" s="7" t="s">
        <v>29</v>
      </c>
    </row>
    <row r="36" spans="1:42" ht="12.75">
      <c r="A36" s="5">
        <v>1</v>
      </c>
      <c r="B36" s="5" t="s">
        <v>36</v>
      </c>
      <c r="C36" s="5"/>
      <c r="D36" s="5">
        <v>4</v>
      </c>
      <c r="E36" s="59">
        <v>6.52</v>
      </c>
      <c r="F36" s="59">
        <f t="shared" si="2"/>
        <v>5.96</v>
      </c>
      <c r="G36" s="5">
        <v>0</v>
      </c>
      <c r="H36" s="59">
        <v>5.96</v>
      </c>
      <c r="I36" s="59">
        <f>IF(E36&gt;H36,H36,E36)</f>
        <v>5.96</v>
      </c>
      <c r="K36" t="s">
        <v>50</v>
      </c>
      <c r="L36" t="s">
        <v>36</v>
      </c>
      <c r="M36" s="5">
        <f>O36-(N36*0.2)</f>
        <v>6.39</v>
      </c>
      <c r="N36" s="5">
        <v>0</v>
      </c>
      <c r="O36" s="59">
        <v>6.39</v>
      </c>
      <c r="P36" s="59">
        <f>R36-(Q36*0.2)</f>
        <v>6.29</v>
      </c>
      <c r="Q36" s="5">
        <v>1</v>
      </c>
      <c r="R36" s="59">
        <v>6.49</v>
      </c>
      <c r="S36" s="59"/>
      <c r="T36" s="5"/>
      <c r="U36" s="59"/>
      <c r="V36">
        <v>1</v>
      </c>
      <c r="W36" t="s">
        <v>36</v>
      </c>
      <c r="AM36" s="65" t="s">
        <v>139</v>
      </c>
      <c r="AN36" s="5">
        <v>1</v>
      </c>
      <c r="AO36" s="1" t="s">
        <v>36</v>
      </c>
      <c r="AP36" s="75" t="s">
        <v>142</v>
      </c>
    </row>
    <row r="37" spans="1:42" ht="12.75">
      <c r="A37" s="5">
        <v>2</v>
      </c>
      <c r="B37" s="5" t="s">
        <v>37</v>
      </c>
      <c r="C37" s="5"/>
      <c r="D37" s="5">
        <v>4</v>
      </c>
      <c r="E37" s="59">
        <v>6.32</v>
      </c>
      <c r="F37" s="59">
        <f t="shared" si="2"/>
        <v>6.12</v>
      </c>
      <c r="G37" s="5">
        <v>1</v>
      </c>
      <c r="H37" s="59">
        <v>6.46</v>
      </c>
      <c r="I37" s="59">
        <f>IF(E37&gt;H37,H37,E37)</f>
        <v>6.32</v>
      </c>
      <c r="L37" t="s">
        <v>21</v>
      </c>
      <c r="M37" s="5">
        <f>O37-(N37*0.2)</f>
        <v>7.39</v>
      </c>
      <c r="N37" s="5">
        <v>0</v>
      </c>
      <c r="O37" s="59">
        <v>7.39</v>
      </c>
      <c r="P37" s="59">
        <f>R37-(Q37*0.2)</f>
        <v>7.0600000000000005</v>
      </c>
      <c r="Q37" s="5">
        <v>4</v>
      </c>
      <c r="R37" s="59">
        <v>7.86</v>
      </c>
      <c r="S37" s="59"/>
      <c r="T37" s="5"/>
      <c r="U37" s="59"/>
      <c r="V37">
        <v>2</v>
      </c>
      <c r="W37" t="s">
        <v>21</v>
      </c>
      <c r="AN37" s="5">
        <v>2</v>
      </c>
      <c r="AO37" s="1" t="s">
        <v>37</v>
      </c>
      <c r="AP37" s="75"/>
    </row>
    <row r="38" spans="1:42" ht="12.75">
      <c r="A38" s="5">
        <v>3</v>
      </c>
      <c r="B38" s="5" t="s">
        <v>5</v>
      </c>
      <c r="C38" s="5"/>
      <c r="D38" s="5">
        <v>4</v>
      </c>
      <c r="E38" s="59">
        <v>8.9</v>
      </c>
      <c r="F38" s="59">
        <f t="shared" si="2"/>
        <v>7.43</v>
      </c>
      <c r="G38" s="5">
        <v>1</v>
      </c>
      <c r="H38" s="59">
        <v>7.63</v>
      </c>
      <c r="I38" s="59">
        <f>IF(E38&gt;H38,H38,E38)</f>
        <v>7.63</v>
      </c>
      <c r="M38" s="5"/>
      <c r="N38" s="5"/>
      <c r="O38" s="59"/>
      <c r="P38" s="59"/>
      <c r="Q38" s="5"/>
      <c r="R38" s="59"/>
      <c r="S38" s="59"/>
      <c r="T38" s="5"/>
      <c r="U38" s="59"/>
      <c r="AN38" s="5">
        <v>3</v>
      </c>
      <c r="AO38" s="1" t="s">
        <v>21</v>
      </c>
      <c r="AP38" s="75"/>
    </row>
    <row r="39" spans="1:42" ht="12.75">
      <c r="A39" s="5">
        <v>4</v>
      </c>
      <c r="B39" s="5" t="s">
        <v>21</v>
      </c>
      <c r="C39" s="5"/>
      <c r="D39" s="5">
        <v>4</v>
      </c>
      <c r="E39" s="59">
        <v>8.1</v>
      </c>
      <c r="F39" s="59">
        <f t="shared" si="2"/>
        <v>7.8999999999999995</v>
      </c>
      <c r="G39" s="5">
        <v>1</v>
      </c>
      <c r="H39" s="59">
        <v>8.2</v>
      </c>
      <c r="I39" s="59">
        <f>IF(E39&gt;H39,H39,E39)</f>
        <v>8.1</v>
      </c>
      <c r="K39" t="s">
        <v>51</v>
      </c>
      <c r="L39" t="s">
        <v>144</v>
      </c>
      <c r="M39" s="5">
        <f>O39-(N39*0.2)</f>
        <v>6.89</v>
      </c>
      <c r="N39" s="5">
        <v>0</v>
      </c>
      <c r="O39" s="59">
        <v>6.89</v>
      </c>
      <c r="P39" s="59">
        <f>R39-(Q39*0.2)</f>
        <v>6.79</v>
      </c>
      <c r="Q39" s="5">
        <v>0</v>
      </c>
      <c r="R39" s="59">
        <v>6.79</v>
      </c>
      <c r="S39" s="59"/>
      <c r="T39" s="5"/>
      <c r="U39" s="59"/>
      <c r="V39">
        <v>1</v>
      </c>
      <c r="W39" t="s">
        <v>144</v>
      </c>
      <c r="AN39" s="5">
        <v>4</v>
      </c>
      <c r="AO39" s="1" t="s">
        <v>5</v>
      </c>
      <c r="AP39" s="75"/>
    </row>
    <row r="40" spans="1:42" ht="12.75" customHeight="1">
      <c r="A40" s="2">
        <v>5</v>
      </c>
      <c r="B40" s="2" t="s">
        <v>19</v>
      </c>
      <c r="C40" s="2"/>
      <c r="D40" s="2">
        <v>4</v>
      </c>
      <c r="E40" s="57">
        <v>8.52</v>
      </c>
      <c r="F40" s="57">
        <f t="shared" si="2"/>
        <v>7.52</v>
      </c>
      <c r="G40" s="2">
        <v>5</v>
      </c>
      <c r="H40" s="57">
        <v>9.05</v>
      </c>
      <c r="I40" s="57">
        <f>IF(E40&gt;H40,H40,E40)</f>
        <v>8.52</v>
      </c>
      <c r="L40" t="s">
        <v>5</v>
      </c>
      <c r="M40" s="5">
        <f>O40-(N40*0.2)</f>
        <v>7.88</v>
      </c>
      <c r="N40" s="5">
        <v>4</v>
      </c>
      <c r="O40" s="59">
        <v>8.68</v>
      </c>
      <c r="P40" s="59">
        <f>R40-(Q40*0.2)</f>
        <v>8.07</v>
      </c>
      <c r="Q40" s="5">
        <v>3</v>
      </c>
      <c r="R40" s="59">
        <v>8.67</v>
      </c>
      <c r="S40" s="59"/>
      <c r="T40" s="5"/>
      <c r="U40" s="59"/>
      <c r="V40">
        <v>2</v>
      </c>
      <c r="W40" t="s">
        <v>5</v>
      </c>
      <c r="AN40" s="5">
        <v>5</v>
      </c>
      <c r="AO40" s="1" t="s">
        <v>19</v>
      </c>
      <c r="AP40" s="67"/>
    </row>
    <row r="41" spans="40:42" ht="12.75">
      <c r="AN41" s="6"/>
      <c r="AO41" s="6"/>
      <c r="AP41" s="66"/>
    </row>
    <row r="42" spans="1:42" ht="12.75">
      <c r="A42" s="60"/>
      <c r="B42" s="56" t="s">
        <v>127</v>
      </c>
      <c r="AN42" s="6"/>
      <c r="AO42" s="6"/>
      <c r="AP42" s="66"/>
    </row>
    <row r="43" spans="11:42" ht="12.75">
      <c r="K43" s="7" t="s">
        <v>98</v>
      </c>
      <c r="AN43" s="6"/>
      <c r="AO43" s="6"/>
      <c r="AP43" s="66"/>
    </row>
    <row r="44" spans="11:23" ht="12.75">
      <c r="K44" t="s">
        <v>145</v>
      </c>
      <c r="L44" t="s">
        <v>36</v>
      </c>
      <c r="M44" s="5">
        <f>O44-(N44*0.2)</f>
        <v>5.819999999999999</v>
      </c>
      <c r="N44" s="5">
        <v>1</v>
      </c>
      <c r="O44" s="59">
        <v>6.02</v>
      </c>
      <c r="P44" s="59">
        <f>R44-(Q44*0.2)</f>
        <v>5.92</v>
      </c>
      <c r="Q44" s="5">
        <v>0</v>
      </c>
      <c r="R44" s="59">
        <v>5.92</v>
      </c>
      <c r="S44" s="59"/>
      <c r="T44" s="5"/>
      <c r="U44" s="59"/>
      <c r="V44">
        <v>1</v>
      </c>
      <c r="W44" t="s">
        <v>36</v>
      </c>
    </row>
    <row r="45" spans="12:23" ht="12.75">
      <c r="L45" t="s">
        <v>144</v>
      </c>
      <c r="M45" s="5">
        <f>O45-(N45*0.2)</f>
        <v>6.53</v>
      </c>
      <c r="N45" s="5">
        <v>0</v>
      </c>
      <c r="O45" s="59">
        <v>6.53</v>
      </c>
      <c r="P45" s="59">
        <f>R45-(Q45*0.2)</f>
        <v>6.1499999999999995</v>
      </c>
      <c r="Q45" s="5">
        <v>2</v>
      </c>
      <c r="R45" s="59">
        <v>6.55</v>
      </c>
      <c r="S45" s="59"/>
      <c r="T45" s="5"/>
      <c r="U45" s="59"/>
      <c r="V45">
        <v>2</v>
      </c>
      <c r="W45" t="s">
        <v>144</v>
      </c>
    </row>
    <row r="46" spans="13:21" ht="12.75">
      <c r="M46" s="5">
        <f>O46-(N46*0.2)</f>
        <v>0</v>
      </c>
      <c r="N46" s="5"/>
      <c r="O46" s="59"/>
      <c r="P46" s="59"/>
      <c r="Q46" s="5"/>
      <c r="R46" s="59"/>
      <c r="S46" s="59"/>
      <c r="T46" s="5"/>
      <c r="U46" s="59"/>
    </row>
    <row r="47" spans="11:23" ht="12.75">
      <c r="K47" t="s">
        <v>137</v>
      </c>
      <c r="L47" t="s">
        <v>21</v>
      </c>
      <c r="M47" s="5">
        <f>O47-(N47*0.2)</f>
        <v>7.38</v>
      </c>
      <c r="N47" s="5">
        <v>2</v>
      </c>
      <c r="O47" s="59">
        <v>7.78</v>
      </c>
      <c r="P47" s="59">
        <f>R47-(Q47*0.2)</f>
        <v>7.55</v>
      </c>
      <c r="Q47" s="5">
        <v>6</v>
      </c>
      <c r="R47" s="59">
        <v>8.75</v>
      </c>
      <c r="S47" s="59"/>
      <c r="T47" s="5">
        <v>1</v>
      </c>
      <c r="U47" s="59">
        <v>7.4</v>
      </c>
      <c r="V47">
        <v>3</v>
      </c>
      <c r="W47" t="s">
        <v>21</v>
      </c>
    </row>
    <row r="48" spans="12:23" ht="12.75">
      <c r="L48" t="s">
        <v>5</v>
      </c>
      <c r="M48" s="5">
        <f>O48-(N48*0.2)</f>
        <v>8.25</v>
      </c>
      <c r="N48" s="5">
        <v>2</v>
      </c>
      <c r="O48" s="59">
        <v>8.65</v>
      </c>
      <c r="P48" s="59">
        <f>R48-(Q48*0.2)</f>
        <v>7.38</v>
      </c>
      <c r="Q48" s="5">
        <v>1</v>
      </c>
      <c r="R48" s="59">
        <v>7.58</v>
      </c>
      <c r="S48" s="59"/>
      <c r="T48" s="5">
        <v>3</v>
      </c>
      <c r="U48" s="59">
        <v>8.18</v>
      </c>
      <c r="V48">
        <v>4</v>
      </c>
      <c r="W48" t="s">
        <v>5</v>
      </c>
    </row>
  </sheetData>
  <mergeCells count="22">
    <mergeCell ref="A1:I1"/>
    <mergeCell ref="A3:H3"/>
    <mergeCell ref="K5:K6"/>
    <mergeCell ref="M5:O5"/>
    <mergeCell ref="L5:L6"/>
    <mergeCell ref="C5:E5"/>
    <mergeCell ref="F5:H5"/>
    <mergeCell ref="AP26:AP32"/>
    <mergeCell ref="AP36:AP39"/>
    <mergeCell ref="AA5:AC5"/>
    <mergeCell ref="AD5:AF5"/>
    <mergeCell ref="AG5:AI5"/>
    <mergeCell ref="AP14:AP17"/>
    <mergeCell ref="A5:A6"/>
    <mergeCell ref="B5:B6"/>
    <mergeCell ref="AP18:AP25"/>
    <mergeCell ref="AP10:AP13"/>
    <mergeCell ref="P5:R5"/>
    <mergeCell ref="S5:U5"/>
    <mergeCell ref="Y5:Y6"/>
    <mergeCell ref="Z5:Z6"/>
    <mergeCell ref="A8:B8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A2">
      <selection activeCell="M25" sqref="M25"/>
    </sheetView>
  </sheetViews>
  <sheetFormatPr defaultColWidth="11.421875" defaultRowHeight="12.75"/>
  <cols>
    <col min="1" max="1" width="5.140625" style="0" customWidth="1"/>
    <col min="2" max="2" width="21.57421875" style="0" bestFit="1" customWidth="1"/>
    <col min="3" max="3" width="5.57421875" style="0" bestFit="1" customWidth="1"/>
    <col min="4" max="4" width="3.8515625" style="0" customWidth="1"/>
    <col min="5" max="5" width="7.421875" style="0" bestFit="1" customWidth="1"/>
    <col min="6" max="6" width="17.00390625" style="0" bestFit="1" customWidth="1"/>
    <col min="7" max="7" width="4.421875" style="0" bestFit="1" customWidth="1"/>
    <col min="8" max="8" width="21.28125" style="0" customWidth="1"/>
    <col min="9" max="9" width="1.57421875" style="0" customWidth="1"/>
    <col min="10" max="10" width="7.421875" style="0" bestFit="1" customWidth="1"/>
    <col min="11" max="11" width="15.8515625" style="0" bestFit="1" customWidth="1"/>
    <col min="12" max="12" width="2.421875" style="0" bestFit="1" customWidth="1"/>
    <col min="13" max="13" width="15.8515625" style="0" bestFit="1" customWidth="1"/>
    <col min="14" max="14" width="1.8515625" style="0" customWidth="1"/>
    <col min="15" max="15" width="8.00390625" style="0" bestFit="1" customWidth="1"/>
    <col min="16" max="16" width="15.8515625" style="0" bestFit="1" customWidth="1"/>
    <col min="17" max="17" width="2.421875" style="0" bestFit="1" customWidth="1"/>
    <col min="18" max="18" width="15.8515625" style="0" bestFit="1" customWidth="1"/>
    <col min="19" max="19" width="6.8515625" style="0" bestFit="1" customWidth="1"/>
    <col min="20" max="20" width="15.8515625" style="0" bestFit="1" customWidth="1"/>
    <col min="21" max="21" width="2.00390625" style="0" bestFit="1" customWidth="1"/>
    <col min="22" max="22" width="15.8515625" style="0" bestFit="1" customWidth="1"/>
    <col min="23" max="23" width="2.7109375" style="0" customWidth="1"/>
    <col min="24" max="24" width="6.8515625" style="0" bestFit="1" customWidth="1"/>
    <col min="25" max="25" width="15.8515625" style="0" bestFit="1" customWidth="1"/>
    <col min="26" max="26" width="2.00390625" style="0" bestFit="1" customWidth="1"/>
    <col min="27" max="27" width="15.8515625" style="0" bestFit="1" customWidth="1"/>
  </cols>
  <sheetData>
    <row r="1" spans="1:7" ht="16.5">
      <c r="A1" s="9" t="s">
        <v>45</v>
      </c>
      <c r="B1" s="9"/>
      <c r="C1" s="9"/>
      <c r="D1" s="9"/>
      <c r="E1" s="9"/>
      <c r="F1" s="9"/>
      <c r="G1" s="9"/>
    </row>
    <row r="3" spans="1:3" ht="15.75">
      <c r="A3" s="3" t="s">
        <v>101</v>
      </c>
      <c r="B3" s="3"/>
      <c r="C3" s="3"/>
    </row>
    <row r="6" spans="1:2" ht="13.5" thickBot="1">
      <c r="A6" s="8" t="s">
        <v>47</v>
      </c>
      <c r="B6" s="8"/>
    </row>
    <row r="7" spans="1:18" ht="12.75">
      <c r="A7" s="27"/>
      <c r="B7" s="28" t="s">
        <v>48</v>
      </c>
      <c r="C7" s="29" t="s">
        <v>49</v>
      </c>
      <c r="E7" s="81" t="s">
        <v>32</v>
      </c>
      <c r="F7" s="82"/>
      <c r="G7" s="82"/>
      <c r="H7" s="83"/>
      <c r="I7" s="38"/>
      <c r="J7" s="81" t="s">
        <v>97</v>
      </c>
      <c r="K7" s="82"/>
      <c r="L7" s="82"/>
      <c r="M7" s="83"/>
      <c r="N7" s="11"/>
      <c r="O7" s="81" t="s">
        <v>98</v>
      </c>
      <c r="P7" s="82"/>
      <c r="Q7" s="82"/>
      <c r="R7" s="83"/>
    </row>
    <row r="8" spans="1:18" ht="12.75">
      <c r="A8" s="2">
        <v>1</v>
      </c>
      <c r="B8" s="2" t="s">
        <v>36</v>
      </c>
      <c r="C8" s="31"/>
      <c r="E8" s="15" t="s">
        <v>50</v>
      </c>
      <c r="F8" s="16" t="str">
        <f>B8</f>
        <v>Seyres, Chloe</v>
      </c>
      <c r="G8" s="10">
        <v>1</v>
      </c>
      <c r="H8" s="61" t="s">
        <v>36</v>
      </c>
      <c r="I8" s="13"/>
      <c r="J8" s="21"/>
      <c r="K8" s="22" t="str">
        <f>H36</f>
        <v>Evans, Cheryll</v>
      </c>
      <c r="L8" s="22">
        <v>5</v>
      </c>
      <c r="M8" s="18" t="s">
        <v>21</v>
      </c>
      <c r="N8" s="12"/>
      <c r="O8" s="21"/>
      <c r="P8" s="22" t="str">
        <f>H34</f>
        <v>Seyres, Chloe</v>
      </c>
      <c r="Q8" s="22">
        <v>1</v>
      </c>
      <c r="R8" s="18" t="s">
        <v>36</v>
      </c>
    </row>
    <row r="9" spans="1:18" ht="12.75">
      <c r="A9" s="2">
        <v>2</v>
      </c>
      <c r="B9" s="2" t="s">
        <v>19</v>
      </c>
      <c r="C9" s="31"/>
      <c r="E9" s="15"/>
      <c r="F9" s="16" t="str">
        <f>B15</f>
        <v>Matscha, Christina</v>
      </c>
      <c r="G9" s="10">
        <v>2</v>
      </c>
      <c r="H9" s="61" t="s">
        <v>40</v>
      </c>
      <c r="I9" s="13"/>
      <c r="J9" s="21"/>
      <c r="K9" s="22" t="str">
        <f>H37</f>
        <v>Plate, Carmen</v>
      </c>
      <c r="L9" s="22">
        <v>6</v>
      </c>
      <c r="M9" s="18" t="s">
        <v>10</v>
      </c>
      <c r="N9" s="12"/>
      <c r="O9" s="21"/>
      <c r="P9" s="22" t="str">
        <f>H35</f>
        <v>Kwasny, Miriam</v>
      </c>
      <c r="Q9" s="22">
        <v>2</v>
      </c>
      <c r="R9" s="18" t="s">
        <v>37</v>
      </c>
    </row>
    <row r="10" spans="1:18" ht="12.75">
      <c r="A10" s="2">
        <v>3</v>
      </c>
      <c r="B10" s="2" t="s">
        <v>37</v>
      </c>
      <c r="C10" s="31"/>
      <c r="E10" s="15"/>
      <c r="F10" s="16" t="str">
        <f>B16</f>
        <v>Eggert, Antonia</v>
      </c>
      <c r="G10" s="10">
        <v>3</v>
      </c>
      <c r="H10" s="61" t="s">
        <v>26</v>
      </c>
      <c r="I10" s="13"/>
      <c r="J10" s="21"/>
      <c r="K10" s="13" t="str">
        <f>H41</f>
        <v>Eggert, Antonia</v>
      </c>
      <c r="L10" s="22">
        <v>7</v>
      </c>
      <c r="M10" s="37" t="s">
        <v>40</v>
      </c>
      <c r="N10" s="13"/>
      <c r="O10" s="21"/>
      <c r="P10" s="13" t="str">
        <f>H39</f>
        <v>Grigg, Naomi</v>
      </c>
      <c r="Q10" s="22">
        <v>3</v>
      </c>
      <c r="R10" s="37" t="s">
        <v>19</v>
      </c>
    </row>
    <row r="11" spans="1:18" ht="12.75">
      <c r="A11" s="2">
        <v>4</v>
      </c>
      <c r="B11" s="2" t="s">
        <v>5</v>
      </c>
      <c r="C11" s="31"/>
      <c r="E11" s="15"/>
      <c r="F11" s="16" t="str">
        <f>B23</f>
        <v>Platz 16</v>
      </c>
      <c r="G11" s="10">
        <v>4</v>
      </c>
      <c r="H11" s="17" t="s">
        <v>81</v>
      </c>
      <c r="I11" s="36"/>
      <c r="J11" s="21"/>
      <c r="K11" s="22" t="str">
        <f>H42</f>
        <v>Mittler, Isabelle</v>
      </c>
      <c r="L11" s="22">
        <v>8</v>
      </c>
      <c r="M11" s="18" t="s">
        <v>110</v>
      </c>
      <c r="N11" s="12"/>
      <c r="O11" s="21"/>
      <c r="P11" s="22" t="str">
        <f>H40</f>
        <v>Violeau, Fanny</v>
      </c>
      <c r="Q11" s="22">
        <v>4</v>
      </c>
      <c r="R11" s="18" t="s">
        <v>5</v>
      </c>
    </row>
    <row r="12" spans="1:18" ht="13.5" thickBot="1">
      <c r="A12" s="2">
        <v>5</v>
      </c>
      <c r="B12" s="2" t="s">
        <v>13</v>
      </c>
      <c r="C12" s="31"/>
      <c r="E12" s="15"/>
      <c r="F12" s="16" t="str">
        <f>B27</f>
        <v>Platz 20</v>
      </c>
      <c r="G12" s="10">
        <v>5</v>
      </c>
      <c r="H12" s="17" t="s">
        <v>82</v>
      </c>
      <c r="I12" s="36"/>
      <c r="J12" s="26"/>
      <c r="K12" s="23"/>
      <c r="L12" s="23"/>
      <c r="M12" s="20"/>
      <c r="N12" s="22"/>
      <c r="O12" s="26"/>
      <c r="P12" s="23"/>
      <c r="Q12" s="23"/>
      <c r="R12" s="20"/>
    </row>
    <row r="13" spans="1:18" ht="12.75">
      <c r="A13" s="2">
        <v>6</v>
      </c>
      <c r="B13" s="2" t="s">
        <v>10</v>
      </c>
      <c r="C13" s="31"/>
      <c r="E13" s="15"/>
      <c r="F13" s="16"/>
      <c r="G13" s="10"/>
      <c r="H13" s="18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2.75">
      <c r="A14" s="2">
        <v>7</v>
      </c>
      <c r="B14" s="2" t="s">
        <v>21</v>
      </c>
      <c r="C14" s="31"/>
      <c r="E14" s="15" t="s">
        <v>51</v>
      </c>
      <c r="F14" s="16" t="str">
        <f>B11</f>
        <v>Kwasny, Miriam</v>
      </c>
      <c r="G14" s="10">
        <v>1</v>
      </c>
      <c r="H14" s="18" t="s">
        <v>109</v>
      </c>
      <c r="I14" s="22"/>
      <c r="J14" s="22" t="s">
        <v>58</v>
      </c>
      <c r="K14" s="22" t="str">
        <f>H10</f>
        <v>Matscha, Christina</v>
      </c>
      <c r="L14" s="22"/>
      <c r="M14" s="22"/>
      <c r="N14" s="22"/>
      <c r="O14" s="22"/>
      <c r="P14" s="22"/>
      <c r="Q14" s="22"/>
      <c r="R14" s="22"/>
    </row>
    <row r="15" spans="1:18" ht="12.75">
      <c r="A15" s="2">
        <v>8</v>
      </c>
      <c r="B15" s="2" t="s">
        <v>26</v>
      </c>
      <c r="C15" s="31"/>
      <c r="E15" s="15"/>
      <c r="F15" s="16" t="str">
        <f>B12</f>
        <v>Mittler Isabelle</v>
      </c>
      <c r="G15" s="10">
        <v>2</v>
      </c>
      <c r="H15" s="18" t="s">
        <v>110</v>
      </c>
      <c r="I15" s="22"/>
      <c r="J15" s="22"/>
      <c r="K15" s="22" t="str">
        <f>H16</f>
        <v>Lidia, Warziska</v>
      </c>
      <c r="L15" s="22"/>
      <c r="M15" s="22"/>
      <c r="N15" s="22"/>
      <c r="O15" s="22"/>
      <c r="P15" s="22"/>
      <c r="Q15" s="22"/>
      <c r="R15" s="22"/>
    </row>
    <row r="16" spans="1:18" ht="12.75">
      <c r="A16" s="2">
        <v>9</v>
      </c>
      <c r="B16" s="2" t="s">
        <v>40</v>
      </c>
      <c r="C16" s="31"/>
      <c r="E16" s="15"/>
      <c r="F16" s="16" t="str">
        <f>B19</f>
        <v>Lidia</v>
      </c>
      <c r="G16" s="10">
        <v>3</v>
      </c>
      <c r="H16" s="18" t="s">
        <v>136</v>
      </c>
      <c r="I16" s="22"/>
      <c r="J16" s="22"/>
      <c r="K16" s="22" t="str">
        <f>H22</f>
        <v>Köhler, Linda</v>
      </c>
      <c r="L16" s="22"/>
      <c r="M16" s="22"/>
      <c r="N16" s="22"/>
      <c r="O16" s="22"/>
      <c r="P16" s="22"/>
      <c r="Q16" s="22"/>
      <c r="R16" s="22"/>
    </row>
    <row r="17" spans="1:18" ht="12.75">
      <c r="A17" s="2">
        <v>10</v>
      </c>
      <c r="B17" s="2" t="s">
        <v>1</v>
      </c>
      <c r="C17" s="32"/>
      <c r="E17" s="15"/>
      <c r="F17" s="16" t="str">
        <f>B20</f>
        <v>Platz 13</v>
      </c>
      <c r="G17" s="10">
        <v>4</v>
      </c>
      <c r="H17" s="18" t="s">
        <v>83</v>
      </c>
      <c r="I17" s="22"/>
      <c r="J17" s="4"/>
      <c r="K17" s="4" t="str">
        <f>H28</f>
        <v>Beyen, Simone</v>
      </c>
      <c r="L17" s="4"/>
      <c r="M17" s="4"/>
      <c r="N17" s="4"/>
      <c r="O17" s="4"/>
      <c r="P17" s="4"/>
      <c r="Q17" s="4"/>
      <c r="R17" s="4"/>
    </row>
    <row r="18" spans="1:13" ht="12.75">
      <c r="A18" s="2">
        <v>11</v>
      </c>
      <c r="B18" s="2" t="s">
        <v>108</v>
      </c>
      <c r="C18" s="31"/>
      <c r="E18" s="15"/>
      <c r="F18" s="16" t="str">
        <f>B24</f>
        <v>Platz 17</v>
      </c>
      <c r="G18" s="10">
        <v>5</v>
      </c>
      <c r="H18" s="18" t="s">
        <v>84</v>
      </c>
      <c r="I18" s="22"/>
      <c r="J18" s="4"/>
      <c r="K18" s="22"/>
      <c r="L18" s="4"/>
      <c r="M18" s="4"/>
    </row>
    <row r="19" spans="1:13" ht="12.75">
      <c r="A19" s="30">
        <v>12</v>
      </c>
      <c r="B19" s="1" t="s">
        <v>111</v>
      </c>
      <c r="C19" s="31"/>
      <c r="E19" s="15"/>
      <c r="F19" s="16"/>
      <c r="G19" s="10"/>
      <c r="H19" s="18"/>
      <c r="I19" s="22"/>
      <c r="J19" s="4" t="s">
        <v>59</v>
      </c>
      <c r="K19" s="22" t="str">
        <f>H11</f>
        <v>G1R4</v>
      </c>
      <c r="L19" s="4"/>
      <c r="M19" s="4"/>
    </row>
    <row r="20" spans="1:13" ht="12.75">
      <c r="A20" s="30">
        <v>13</v>
      </c>
      <c r="B20" s="2" t="s">
        <v>59</v>
      </c>
      <c r="C20" s="31"/>
      <c r="E20" s="15" t="s">
        <v>52</v>
      </c>
      <c r="F20" s="16" t="str">
        <f>B10</f>
        <v>Violeau, Fanny</v>
      </c>
      <c r="G20" s="10">
        <v>1</v>
      </c>
      <c r="H20" s="18" t="s">
        <v>37</v>
      </c>
      <c r="I20" s="22"/>
      <c r="J20" s="4"/>
      <c r="K20" s="22" t="str">
        <f>H17</f>
        <v>G2R4</v>
      </c>
      <c r="L20" s="4"/>
      <c r="M20" s="4"/>
    </row>
    <row r="21" spans="1:13" ht="12.75">
      <c r="A21" s="30">
        <v>14</v>
      </c>
      <c r="B21" s="1" t="s">
        <v>60</v>
      </c>
      <c r="C21" s="31"/>
      <c r="E21" s="15"/>
      <c r="F21" s="16" t="str">
        <f>B13</f>
        <v>Plate, Carmen</v>
      </c>
      <c r="G21" s="10">
        <v>2</v>
      </c>
      <c r="H21" s="18" t="s">
        <v>10</v>
      </c>
      <c r="I21" s="22"/>
      <c r="J21" s="4"/>
      <c r="K21" s="22" t="str">
        <f>H23</f>
        <v>G3R4</v>
      </c>
      <c r="L21" s="4"/>
      <c r="M21" s="4"/>
    </row>
    <row r="22" spans="1:13" ht="12.75">
      <c r="A22" s="30">
        <v>15</v>
      </c>
      <c r="B22" s="2" t="s">
        <v>61</v>
      </c>
      <c r="C22" s="31"/>
      <c r="E22" s="15"/>
      <c r="F22" s="16" t="str">
        <f>B18</f>
        <v>Köhler, Linda</v>
      </c>
      <c r="G22" s="10">
        <v>3</v>
      </c>
      <c r="H22" s="18" t="s">
        <v>108</v>
      </c>
      <c r="I22" s="22"/>
      <c r="J22" s="4"/>
      <c r="K22" s="22" t="str">
        <f>H29</f>
        <v>G4R4</v>
      </c>
      <c r="L22" s="4"/>
      <c r="M22" s="4"/>
    </row>
    <row r="23" spans="1:13" ht="12.75">
      <c r="A23" s="30">
        <v>16</v>
      </c>
      <c r="B23" s="1" t="s">
        <v>62</v>
      </c>
      <c r="C23" s="31"/>
      <c r="E23" s="15"/>
      <c r="F23" s="16" t="str">
        <f>B21</f>
        <v>Platz 14</v>
      </c>
      <c r="G23" s="10">
        <v>4</v>
      </c>
      <c r="H23" s="18" t="s">
        <v>85</v>
      </c>
      <c r="I23" s="22"/>
      <c r="J23" s="4"/>
      <c r="K23" s="22"/>
      <c r="L23" s="4"/>
      <c r="M23" s="4"/>
    </row>
    <row r="24" spans="1:13" ht="12.75">
      <c r="A24" s="30">
        <v>17</v>
      </c>
      <c r="B24" s="2" t="s">
        <v>63</v>
      </c>
      <c r="C24" s="31"/>
      <c r="E24" s="15"/>
      <c r="F24" s="16" t="str">
        <f>B25</f>
        <v>Platz 18</v>
      </c>
      <c r="G24" s="10">
        <v>5</v>
      </c>
      <c r="H24" s="18" t="s">
        <v>86</v>
      </c>
      <c r="I24" s="22"/>
      <c r="J24" s="4" t="s">
        <v>63</v>
      </c>
      <c r="K24" s="22" t="str">
        <f>H12</f>
        <v>G1R5</v>
      </c>
      <c r="L24" s="4"/>
      <c r="M24" s="4"/>
    </row>
    <row r="25" spans="1:13" ht="12.75">
      <c r="A25" s="30">
        <v>18</v>
      </c>
      <c r="B25" s="1" t="s">
        <v>64</v>
      </c>
      <c r="C25" s="31"/>
      <c r="E25" s="15"/>
      <c r="F25" s="16"/>
      <c r="G25" s="10"/>
      <c r="H25" s="18"/>
      <c r="I25" s="22"/>
      <c r="J25" s="4"/>
      <c r="K25" s="22" t="str">
        <f>H18</f>
        <v>G2R5</v>
      </c>
      <c r="L25" s="4"/>
      <c r="M25" s="4"/>
    </row>
    <row r="26" spans="1:13" ht="12.75">
      <c r="A26" s="30">
        <v>19</v>
      </c>
      <c r="B26" s="2" t="s">
        <v>65</v>
      </c>
      <c r="C26" s="31"/>
      <c r="E26" s="15" t="s">
        <v>53</v>
      </c>
      <c r="F26" s="16" t="str">
        <f>B9</f>
        <v>Grigg, Naomi</v>
      </c>
      <c r="G26" s="10">
        <v>1</v>
      </c>
      <c r="H26" s="18" t="s">
        <v>19</v>
      </c>
      <c r="I26" s="22"/>
      <c r="J26" s="4"/>
      <c r="K26" s="22" t="str">
        <f>H24</f>
        <v>G3R5</v>
      </c>
      <c r="L26" s="4"/>
      <c r="M26" s="4"/>
    </row>
    <row r="27" spans="1:13" ht="13.5" thickBot="1">
      <c r="A27" s="33">
        <v>20</v>
      </c>
      <c r="B27" s="34" t="s">
        <v>66</v>
      </c>
      <c r="C27" s="35"/>
      <c r="E27" s="15"/>
      <c r="F27" s="16" t="str">
        <f>B14</f>
        <v>Evans, Cheryll</v>
      </c>
      <c r="G27" s="10">
        <v>2</v>
      </c>
      <c r="H27" s="18" t="s">
        <v>21</v>
      </c>
      <c r="I27" s="22"/>
      <c r="J27" s="4"/>
      <c r="K27" s="22" t="str">
        <f>H30</f>
        <v>G4R5</v>
      </c>
      <c r="L27" s="4"/>
      <c r="M27" s="4"/>
    </row>
    <row r="28" spans="1:13" ht="12.75">
      <c r="A28" s="4"/>
      <c r="B28" s="6"/>
      <c r="C28" s="4"/>
      <c r="E28" s="15"/>
      <c r="F28" s="16" t="str">
        <f>B17</f>
        <v>Beyen, Simone</v>
      </c>
      <c r="G28" s="10">
        <v>3</v>
      </c>
      <c r="H28" s="18" t="s">
        <v>1</v>
      </c>
      <c r="I28" s="22"/>
      <c r="J28" s="4"/>
      <c r="K28" s="22"/>
      <c r="L28" s="4"/>
      <c r="M28" s="4"/>
    </row>
    <row r="29" spans="1:13" ht="12.75">
      <c r="A29" s="4"/>
      <c r="B29" s="4"/>
      <c r="C29" s="4"/>
      <c r="E29" s="15"/>
      <c r="F29" s="16" t="str">
        <f>B22</f>
        <v>Platz 15</v>
      </c>
      <c r="G29" s="10">
        <v>4</v>
      </c>
      <c r="H29" s="18" t="s">
        <v>87</v>
      </c>
      <c r="I29" s="22"/>
      <c r="J29" s="4"/>
      <c r="K29" s="22"/>
      <c r="L29" s="4"/>
      <c r="M29" s="4"/>
    </row>
    <row r="30" spans="1:13" ht="12.75">
      <c r="A30" s="4"/>
      <c r="B30" s="6"/>
      <c r="C30" s="4"/>
      <c r="E30" s="15"/>
      <c r="F30" s="16" t="str">
        <f>B26</f>
        <v>Platz 19</v>
      </c>
      <c r="G30" s="10">
        <v>5</v>
      </c>
      <c r="H30" s="18" t="s">
        <v>88</v>
      </c>
      <c r="I30" s="22"/>
      <c r="J30" s="4"/>
      <c r="K30" s="22"/>
      <c r="L30" s="4"/>
      <c r="M30" s="4"/>
    </row>
    <row r="31" spans="1:13" ht="13.5" thickBot="1">
      <c r="A31" s="4"/>
      <c r="B31" s="4"/>
      <c r="C31" s="6"/>
      <c r="E31" s="19"/>
      <c r="F31" s="41"/>
      <c r="G31" s="42"/>
      <c r="H31" s="20"/>
      <c r="I31" s="22"/>
      <c r="J31" s="4"/>
      <c r="K31" s="22"/>
      <c r="L31" s="4"/>
      <c r="M31" s="4"/>
    </row>
    <row r="32" spans="1:9" ht="13.5" thickBot="1">
      <c r="A32" s="4"/>
      <c r="B32" s="6"/>
      <c r="C32" s="4"/>
      <c r="E32" s="4"/>
      <c r="F32" s="16"/>
      <c r="G32" s="10"/>
      <c r="H32" s="22"/>
      <c r="I32" s="22"/>
    </row>
    <row r="33" spans="1:9" ht="12.75">
      <c r="A33" s="4"/>
      <c r="B33" s="4"/>
      <c r="C33" s="4"/>
      <c r="E33" s="81" t="s">
        <v>29</v>
      </c>
      <c r="F33" s="82"/>
      <c r="G33" s="82"/>
      <c r="H33" s="83"/>
      <c r="I33" s="22"/>
    </row>
    <row r="34" spans="1:9" ht="12.75">
      <c r="A34" s="4"/>
      <c r="B34" s="6"/>
      <c r="C34" s="4"/>
      <c r="E34" s="21" t="s">
        <v>50</v>
      </c>
      <c r="F34" s="22" t="str">
        <f>H8</f>
        <v>Seyres, Chloe</v>
      </c>
      <c r="G34" s="22">
        <v>1</v>
      </c>
      <c r="H34" s="18" t="s">
        <v>36</v>
      </c>
      <c r="I34" s="22"/>
    </row>
    <row r="35" spans="1:9" ht="12.75">
      <c r="A35" s="4"/>
      <c r="B35" s="4"/>
      <c r="C35" s="4"/>
      <c r="E35" s="21"/>
      <c r="F35" s="22" t="str">
        <f>H14</f>
        <v>Kwasny Miriam</v>
      </c>
      <c r="G35" s="22">
        <v>2</v>
      </c>
      <c r="H35" s="18" t="s">
        <v>5</v>
      </c>
      <c r="I35" s="22"/>
    </row>
    <row r="36" spans="1:9" ht="12.75">
      <c r="A36" s="4"/>
      <c r="B36" s="6"/>
      <c r="C36" s="4"/>
      <c r="E36" s="21"/>
      <c r="F36" s="13" t="str">
        <f>H21</f>
        <v>Plate, Carmen</v>
      </c>
      <c r="G36" s="22">
        <v>3</v>
      </c>
      <c r="H36" s="37" t="s">
        <v>21</v>
      </c>
      <c r="I36" s="22"/>
    </row>
    <row r="37" spans="1:9" ht="12.75">
      <c r="A37" s="4"/>
      <c r="B37" s="4"/>
      <c r="C37" s="4"/>
      <c r="E37" s="21"/>
      <c r="F37" s="22" t="str">
        <f>H27</f>
        <v>Evans, Cheryll</v>
      </c>
      <c r="G37" s="22">
        <v>4</v>
      </c>
      <c r="H37" s="18" t="s">
        <v>10</v>
      </c>
      <c r="I37" s="22"/>
    </row>
    <row r="38" spans="1:9" ht="12.75">
      <c r="A38" s="4"/>
      <c r="B38" s="6"/>
      <c r="C38" s="4"/>
      <c r="E38" s="21"/>
      <c r="F38" s="22"/>
      <c r="G38" s="22"/>
      <c r="H38" s="18"/>
      <c r="I38" s="22"/>
    </row>
    <row r="39" spans="1:9" ht="12.75">
      <c r="A39" s="4"/>
      <c r="B39" s="4"/>
      <c r="C39" s="4"/>
      <c r="E39" s="21" t="s">
        <v>51</v>
      </c>
      <c r="F39" s="22" t="str">
        <f>H20</f>
        <v>Violeau, Fanny</v>
      </c>
      <c r="G39" s="22">
        <v>1</v>
      </c>
      <c r="H39" s="18" t="s">
        <v>19</v>
      </c>
      <c r="I39" s="22"/>
    </row>
    <row r="40" spans="1:9" ht="12.75">
      <c r="A40" s="4"/>
      <c r="B40" s="6"/>
      <c r="C40" s="4"/>
      <c r="E40" s="21"/>
      <c r="F40" s="22" t="str">
        <f>H26</f>
        <v>Grigg, Naomi</v>
      </c>
      <c r="G40" s="22">
        <v>2</v>
      </c>
      <c r="H40" s="18" t="s">
        <v>37</v>
      </c>
      <c r="I40" s="22"/>
    </row>
    <row r="41" spans="1:9" ht="12.75">
      <c r="A41" s="4"/>
      <c r="B41" s="4"/>
      <c r="C41" s="4"/>
      <c r="E41" s="21"/>
      <c r="F41" s="22" t="str">
        <f>H9</f>
        <v>Eggert, Antonia</v>
      </c>
      <c r="G41" s="22">
        <v>3</v>
      </c>
      <c r="H41" s="18" t="s">
        <v>40</v>
      </c>
      <c r="I41" s="22"/>
    </row>
    <row r="42" spans="1:9" ht="12.75">
      <c r="A42" s="4"/>
      <c r="B42" s="6"/>
      <c r="C42" s="4"/>
      <c r="E42" s="21"/>
      <c r="F42" s="22" t="str">
        <f>H15</f>
        <v>Mittler, Isabelle</v>
      </c>
      <c r="G42" s="22">
        <v>4</v>
      </c>
      <c r="H42" s="18" t="s">
        <v>110</v>
      </c>
      <c r="I42" s="22"/>
    </row>
    <row r="43" spans="1:9" ht="13.5" thickBot="1">
      <c r="A43" s="4"/>
      <c r="B43" s="4"/>
      <c r="C43" s="4"/>
      <c r="E43" s="26"/>
      <c r="F43" s="23"/>
      <c r="G43" s="23"/>
      <c r="H43" s="20"/>
      <c r="I43" s="22"/>
    </row>
    <row r="44" spans="1:9" ht="12.75">
      <c r="A44" s="4"/>
      <c r="B44" s="6"/>
      <c r="C44" s="4"/>
      <c r="E44" s="43"/>
      <c r="F44" s="43"/>
      <c r="G44" s="43"/>
      <c r="H44" s="43"/>
      <c r="I44" s="22"/>
    </row>
    <row r="45" spans="1:9" ht="12.75">
      <c r="A45" s="4"/>
      <c r="B45" s="4"/>
      <c r="C45" s="4"/>
      <c r="E45" s="43"/>
      <c r="F45" s="43"/>
      <c r="G45" s="43"/>
      <c r="H45" s="43"/>
      <c r="I45" s="22"/>
    </row>
    <row r="46" spans="1:9" ht="12.75">
      <c r="A46" s="4"/>
      <c r="B46" s="6"/>
      <c r="C46" s="4"/>
      <c r="E46" s="43"/>
      <c r="F46" s="43"/>
      <c r="G46" s="43"/>
      <c r="H46" s="43"/>
      <c r="I46" s="22"/>
    </row>
    <row r="47" spans="1:9" ht="12.75">
      <c r="A47" s="4"/>
      <c r="B47" s="4"/>
      <c r="C47" s="4"/>
      <c r="E47" s="43"/>
      <c r="F47" s="43"/>
      <c r="G47" s="43"/>
      <c r="H47" s="43"/>
      <c r="I47" s="22"/>
    </row>
    <row r="48" spans="1:9" ht="12.75">
      <c r="A48" s="4"/>
      <c r="B48" s="4"/>
      <c r="C48" s="4"/>
      <c r="E48" s="43"/>
      <c r="F48" s="43"/>
      <c r="G48" s="43"/>
      <c r="H48" s="43"/>
      <c r="I48" s="22"/>
    </row>
    <row r="49" spans="5:9" ht="12.75">
      <c r="E49" s="43"/>
      <c r="F49" s="43"/>
      <c r="G49" s="43"/>
      <c r="H49" s="43"/>
      <c r="I49" s="22"/>
    </row>
    <row r="50" spans="5:9" ht="12.75">
      <c r="E50" s="43"/>
      <c r="F50" s="43"/>
      <c r="G50" s="43"/>
      <c r="H50" s="43"/>
      <c r="I50" s="22"/>
    </row>
    <row r="51" spans="5:9" ht="12.75">
      <c r="E51" s="43"/>
      <c r="F51" s="43"/>
      <c r="G51" s="43"/>
      <c r="H51" s="43"/>
      <c r="I51" s="22"/>
    </row>
    <row r="52" spans="5:9" ht="12.75">
      <c r="E52" s="43"/>
      <c r="F52" s="43"/>
      <c r="G52" s="43"/>
      <c r="H52" s="43"/>
      <c r="I52" s="22"/>
    </row>
    <row r="53" spans="5:9" ht="12.75">
      <c r="E53" s="6"/>
      <c r="F53" s="43"/>
      <c r="G53" s="6"/>
      <c r="H53" s="6"/>
      <c r="I53" s="22"/>
    </row>
    <row r="54" spans="5:9" ht="12.75">
      <c r="E54" s="4"/>
      <c r="F54" s="16"/>
      <c r="G54" s="10"/>
      <c r="H54" s="22"/>
      <c r="I54" s="22"/>
    </row>
    <row r="55" spans="5:8" ht="12.75">
      <c r="E55" s="4"/>
      <c r="F55" s="40"/>
      <c r="G55" s="40"/>
      <c r="H55" s="4"/>
    </row>
  </sheetData>
  <mergeCells count="4">
    <mergeCell ref="E7:H7"/>
    <mergeCell ref="E33:H33"/>
    <mergeCell ref="O7:R7"/>
    <mergeCell ref="J7:M7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A16">
      <selection activeCell="P44" sqref="P44"/>
    </sheetView>
  </sheetViews>
  <sheetFormatPr defaultColWidth="11.421875" defaultRowHeight="12.75"/>
  <cols>
    <col min="1" max="1" width="5.140625" style="0" customWidth="1"/>
    <col min="2" max="2" width="21.57421875" style="0" bestFit="1" customWidth="1"/>
    <col min="3" max="3" width="5.57421875" style="0" bestFit="1" customWidth="1"/>
    <col min="4" max="4" width="3.8515625" style="0" customWidth="1"/>
    <col min="5" max="5" width="7.421875" style="0" bestFit="1" customWidth="1"/>
    <col min="6" max="6" width="17.00390625" style="0" bestFit="1" customWidth="1"/>
    <col min="7" max="7" width="4.421875" style="0" bestFit="1" customWidth="1"/>
    <col min="8" max="8" width="21.28125" style="0" customWidth="1"/>
    <col min="9" max="9" width="1.57421875" style="0" customWidth="1"/>
    <col min="10" max="10" width="7.421875" style="0" bestFit="1" customWidth="1"/>
    <col min="11" max="11" width="15.8515625" style="0" bestFit="1" customWidth="1"/>
    <col min="12" max="12" width="2.421875" style="0" bestFit="1" customWidth="1"/>
    <col min="13" max="13" width="15.8515625" style="0" bestFit="1" customWidth="1"/>
    <col min="14" max="14" width="1.8515625" style="0" customWidth="1"/>
    <col min="15" max="15" width="8.00390625" style="0" bestFit="1" customWidth="1"/>
    <col min="16" max="16" width="15.8515625" style="0" bestFit="1" customWidth="1"/>
    <col min="17" max="17" width="2.421875" style="0" bestFit="1" customWidth="1"/>
    <col min="18" max="18" width="15.8515625" style="0" bestFit="1" customWidth="1"/>
    <col min="19" max="19" width="6.8515625" style="0" bestFit="1" customWidth="1"/>
    <col min="20" max="20" width="15.8515625" style="0" bestFit="1" customWidth="1"/>
    <col min="21" max="21" width="2.00390625" style="0" bestFit="1" customWidth="1"/>
    <col min="22" max="22" width="15.8515625" style="0" bestFit="1" customWidth="1"/>
    <col min="23" max="23" width="2.7109375" style="0" customWidth="1"/>
    <col min="24" max="24" width="6.8515625" style="0" bestFit="1" customWidth="1"/>
    <col min="25" max="25" width="15.8515625" style="0" bestFit="1" customWidth="1"/>
    <col min="26" max="26" width="2.00390625" style="0" bestFit="1" customWidth="1"/>
    <col min="27" max="27" width="15.8515625" style="0" bestFit="1" customWidth="1"/>
  </cols>
  <sheetData>
    <row r="1" spans="1:7" ht="16.5">
      <c r="A1" s="9" t="s">
        <v>45</v>
      </c>
      <c r="B1" s="9"/>
      <c r="C1" s="9"/>
      <c r="D1" s="9"/>
      <c r="E1" s="9"/>
      <c r="F1" s="9"/>
      <c r="G1" s="9"/>
    </row>
    <row r="3" spans="1:3" ht="15.75">
      <c r="A3" s="3" t="s">
        <v>46</v>
      </c>
      <c r="B3" s="3"/>
      <c r="C3" s="3"/>
    </row>
    <row r="6" spans="1:2" ht="13.5" thickBot="1">
      <c r="A6" s="8" t="s">
        <v>47</v>
      </c>
      <c r="B6" s="8"/>
    </row>
    <row r="7" spans="1:18" ht="12.75">
      <c r="A7" s="49"/>
      <c r="B7" s="51" t="s">
        <v>48</v>
      </c>
      <c r="C7" s="29" t="s">
        <v>49</v>
      </c>
      <c r="E7" s="81" t="s">
        <v>32</v>
      </c>
      <c r="F7" s="82"/>
      <c r="G7" s="82"/>
      <c r="H7" s="83"/>
      <c r="I7" s="38"/>
      <c r="J7" s="81" t="s">
        <v>28</v>
      </c>
      <c r="K7" s="82"/>
      <c r="L7" s="82"/>
      <c r="M7" s="83"/>
      <c r="N7" s="14"/>
      <c r="O7" s="81" t="s">
        <v>29</v>
      </c>
      <c r="P7" s="82"/>
      <c r="Q7" s="82"/>
      <c r="R7" s="83"/>
    </row>
    <row r="8" spans="1:18" ht="12.75">
      <c r="A8" s="46">
        <v>1</v>
      </c>
      <c r="B8" s="52" t="s">
        <v>25</v>
      </c>
      <c r="C8" s="47"/>
      <c r="E8" s="15" t="s">
        <v>50</v>
      </c>
      <c r="F8" s="16" t="str">
        <f>B8</f>
        <v>Gurevich, Mischa</v>
      </c>
      <c r="G8" s="10">
        <v>1</v>
      </c>
      <c r="H8" s="37" t="s">
        <v>25</v>
      </c>
      <c r="I8" s="13"/>
      <c r="J8" s="21" t="s">
        <v>50</v>
      </c>
      <c r="K8" s="22" t="str">
        <f>H8</f>
        <v>Gurevich, Mischa</v>
      </c>
      <c r="L8" s="22">
        <v>1</v>
      </c>
      <c r="M8" s="18" t="s">
        <v>25</v>
      </c>
      <c r="N8" s="12"/>
      <c r="O8" s="21" t="s">
        <v>50</v>
      </c>
      <c r="P8" s="22" t="str">
        <f>M8</f>
        <v>Gurevich, Mischa</v>
      </c>
      <c r="Q8" s="22">
        <v>1</v>
      </c>
      <c r="R8" s="18" t="s">
        <v>35</v>
      </c>
    </row>
    <row r="9" spans="1:18" ht="12.75">
      <c r="A9" s="46">
        <v>2</v>
      </c>
      <c r="B9" s="52" t="s">
        <v>3</v>
      </c>
      <c r="C9" s="47"/>
      <c r="E9" s="15"/>
      <c r="F9" s="16" t="str">
        <f>B23</f>
        <v>Sloboda, Martin</v>
      </c>
      <c r="G9" s="10">
        <v>2</v>
      </c>
      <c r="H9" s="37" t="s">
        <v>22</v>
      </c>
      <c r="I9" s="13"/>
      <c r="J9" s="21"/>
      <c r="K9" s="22" t="str">
        <f>H14</f>
        <v>Tae Hong, Kim</v>
      </c>
      <c r="L9" s="22">
        <v>2</v>
      </c>
      <c r="M9" s="18" t="s">
        <v>20</v>
      </c>
      <c r="N9" s="12"/>
      <c r="O9" s="21"/>
      <c r="P9" s="22" t="str">
        <f>M13</f>
        <v>Herrero, Olivier</v>
      </c>
      <c r="Q9" s="22">
        <v>2</v>
      </c>
      <c r="R9" s="18" t="s">
        <v>25</v>
      </c>
    </row>
    <row r="10" spans="1:18" ht="12.75">
      <c r="A10" s="46">
        <v>3</v>
      </c>
      <c r="B10" s="52" t="s">
        <v>0</v>
      </c>
      <c r="C10" s="47"/>
      <c r="E10" s="15"/>
      <c r="F10" s="16" t="str">
        <f>B24</f>
        <v>Stepczak, Andre</v>
      </c>
      <c r="G10" s="10">
        <v>3</v>
      </c>
      <c r="H10" s="37" t="s">
        <v>23</v>
      </c>
      <c r="I10" s="13"/>
      <c r="J10" s="21"/>
      <c r="K10" s="13" t="str">
        <f>H21</f>
        <v>Carstocea, Ortwin</v>
      </c>
      <c r="L10" s="22">
        <v>3</v>
      </c>
      <c r="M10" s="37" t="s">
        <v>8</v>
      </c>
      <c r="N10" s="13"/>
      <c r="O10" s="21"/>
      <c r="P10" s="13" t="str">
        <f>M19</f>
        <v>Milleret, JB</v>
      </c>
      <c r="Q10" s="22">
        <v>3</v>
      </c>
      <c r="R10" s="37" t="s">
        <v>128</v>
      </c>
    </row>
    <row r="11" spans="1:18" ht="12.75">
      <c r="A11" s="46">
        <v>4</v>
      </c>
      <c r="B11" s="52" t="s">
        <v>35</v>
      </c>
      <c r="C11" s="47"/>
      <c r="E11" s="15"/>
      <c r="F11" s="16" t="str">
        <f>B39</f>
        <v>Platz 32</v>
      </c>
      <c r="G11" s="10">
        <v>4</v>
      </c>
      <c r="H11" s="17" t="s">
        <v>81</v>
      </c>
      <c r="I11" s="36"/>
      <c r="J11" s="21"/>
      <c r="K11" s="22" t="str">
        <f>H27</f>
        <v>Rackman, Rafal</v>
      </c>
      <c r="L11" s="22">
        <v>4</v>
      </c>
      <c r="M11" s="18" t="s">
        <v>4</v>
      </c>
      <c r="N11" s="12"/>
      <c r="O11" s="21"/>
      <c r="P11" s="22" t="str">
        <f>M24</f>
        <v>Künnemann, Pierre</v>
      </c>
      <c r="Q11" s="22">
        <v>4</v>
      </c>
      <c r="R11" s="18" t="s">
        <v>17</v>
      </c>
    </row>
    <row r="12" spans="1:18" ht="12.75">
      <c r="A12" s="46">
        <v>5</v>
      </c>
      <c r="B12" s="52" t="s">
        <v>18</v>
      </c>
      <c r="C12" s="47"/>
      <c r="E12" s="15"/>
      <c r="F12" s="16" t="str">
        <f>B47</f>
        <v>Platz 40</v>
      </c>
      <c r="G12" s="10">
        <v>5</v>
      </c>
      <c r="H12" s="17" t="s">
        <v>82</v>
      </c>
      <c r="I12" s="36"/>
      <c r="J12" s="21"/>
      <c r="K12" s="22"/>
      <c r="L12" s="22"/>
      <c r="M12" s="18"/>
      <c r="N12" s="12"/>
      <c r="O12" s="21"/>
      <c r="P12" s="22"/>
      <c r="Q12" s="22"/>
      <c r="R12" s="18"/>
    </row>
    <row r="13" spans="1:18" ht="12.75">
      <c r="A13" s="46">
        <v>6</v>
      </c>
      <c r="B13" s="52" t="s">
        <v>17</v>
      </c>
      <c r="C13" s="47"/>
      <c r="E13" s="15"/>
      <c r="F13" s="16"/>
      <c r="G13" s="10"/>
      <c r="H13" s="18"/>
      <c r="I13" s="22"/>
      <c r="J13" s="21" t="s">
        <v>51</v>
      </c>
      <c r="K13" s="22" t="str">
        <f>H20</f>
        <v>Bell, Jon</v>
      </c>
      <c r="L13" s="22">
        <v>1</v>
      </c>
      <c r="M13" s="18" t="s">
        <v>35</v>
      </c>
      <c r="N13" s="12"/>
      <c r="O13" s="21" t="s">
        <v>51</v>
      </c>
      <c r="P13" s="22" t="str">
        <f>M18</f>
        <v>Le, Xuan</v>
      </c>
      <c r="Q13" s="22">
        <v>1</v>
      </c>
      <c r="R13" s="18" t="s">
        <v>115</v>
      </c>
    </row>
    <row r="14" spans="1:18" ht="12.75">
      <c r="A14" s="46">
        <v>7</v>
      </c>
      <c r="B14" s="52" t="s">
        <v>9</v>
      </c>
      <c r="C14" s="47"/>
      <c r="E14" s="15" t="s">
        <v>51</v>
      </c>
      <c r="F14" s="16" t="str">
        <f>B15</f>
        <v>Tae Hong, Kim</v>
      </c>
      <c r="G14" s="10">
        <v>1</v>
      </c>
      <c r="H14" s="18" t="s">
        <v>20</v>
      </c>
      <c r="I14" s="22"/>
      <c r="J14" s="21"/>
      <c r="K14" s="22" t="str">
        <f>H26</f>
        <v>Herrero, Olivier</v>
      </c>
      <c r="L14" s="22">
        <v>2</v>
      </c>
      <c r="M14" s="18" t="s">
        <v>22</v>
      </c>
      <c r="N14" s="12"/>
      <c r="O14" s="21"/>
      <c r="P14" s="22" t="str">
        <f>M23</f>
        <v>Fessel, Chris</v>
      </c>
      <c r="Q14" s="22">
        <v>2</v>
      </c>
      <c r="R14" s="18" t="s">
        <v>34</v>
      </c>
    </row>
    <row r="15" spans="1:18" ht="12.75">
      <c r="A15" s="46">
        <v>8</v>
      </c>
      <c r="B15" s="52" t="s">
        <v>20</v>
      </c>
      <c r="C15" s="47"/>
      <c r="E15" s="15"/>
      <c r="F15" s="16" t="str">
        <f>B16</f>
        <v>Wiegersma, Martin</v>
      </c>
      <c r="G15" s="10">
        <v>2</v>
      </c>
      <c r="H15" s="18" t="s">
        <v>39</v>
      </c>
      <c r="I15" s="22"/>
      <c r="J15" s="21"/>
      <c r="K15" s="22" t="str">
        <f>H9</f>
        <v>Sloboda, Martin</v>
      </c>
      <c r="L15" s="22">
        <v>3</v>
      </c>
      <c r="M15" s="18" t="s">
        <v>18</v>
      </c>
      <c r="N15" s="12"/>
      <c r="O15" s="21"/>
      <c r="P15" s="22" t="str">
        <f>M9</f>
        <v>Tae Hong, Kim</v>
      </c>
      <c r="Q15" s="22">
        <v>3</v>
      </c>
      <c r="R15" s="18" t="s">
        <v>129</v>
      </c>
    </row>
    <row r="16" spans="1:18" ht="12.75">
      <c r="A16" s="46">
        <v>9</v>
      </c>
      <c r="B16" s="52" t="s">
        <v>39</v>
      </c>
      <c r="C16" s="47"/>
      <c r="E16" s="15"/>
      <c r="F16" s="16" t="str">
        <f>B31</f>
        <v>Leubecher, Tim</v>
      </c>
      <c r="G16" s="10">
        <v>3</v>
      </c>
      <c r="H16" s="18" t="s">
        <v>42</v>
      </c>
      <c r="I16" s="22"/>
      <c r="J16" s="21"/>
      <c r="K16" s="22" t="str">
        <f>H15</f>
        <v>Wiegersma, Martin</v>
      </c>
      <c r="L16" s="22">
        <v>4</v>
      </c>
      <c r="M16" s="18" t="s">
        <v>39</v>
      </c>
      <c r="N16" s="12"/>
      <c r="O16" s="21"/>
      <c r="P16" s="22" t="str">
        <f>M14</f>
        <v>Sloboda, Martin</v>
      </c>
      <c r="Q16" s="22">
        <v>4</v>
      </c>
      <c r="R16" s="18" t="s">
        <v>22</v>
      </c>
    </row>
    <row r="17" spans="1:18" ht="13.5" thickBot="1">
      <c r="A17" s="46">
        <v>10</v>
      </c>
      <c r="B17" s="52" t="s">
        <v>34</v>
      </c>
      <c r="C17" s="48"/>
      <c r="E17" s="15"/>
      <c r="F17" s="16" t="str">
        <f>B32</f>
        <v>Lippert, Jochen</v>
      </c>
      <c r="G17" s="10">
        <v>4</v>
      </c>
      <c r="H17" s="18" t="s">
        <v>14</v>
      </c>
      <c r="I17" s="22"/>
      <c r="J17" s="21"/>
      <c r="K17" s="22"/>
      <c r="L17" s="22"/>
      <c r="M17" s="18"/>
      <c r="N17" s="12"/>
      <c r="O17" s="26"/>
      <c r="P17" s="23"/>
      <c r="Q17" s="23"/>
      <c r="R17" s="20"/>
    </row>
    <row r="18" spans="1:18" ht="12.75">
      <c r="A18" s="46">
        <v>11</v>
      </c>
      <c r="B18" s="52" t="s">
        <v>43</v>
      </c>
      <c r="C18" s="47"/>
      <c r="E18" s="15"/>
      <c r="F18" s="16" t="str">
        <f>B40</f>
        <v>Platz 33</v>
      </c>
      <c r="G18" s="10">
        <v>5</v>
      </c>
      <c r="H18" s="18" t="s">
        <v>84</v>
      </c>
      <c r="I18" s="22"/>
      <c r="J18" s="21" t="s">
        <v>52</v>
      </c>
      <c r="K18" s="22" t="str">
        <f>H32</f>
        <v>Leven, Christian</v>
      </c>
      <c r="L18" s="22">
        <v>1</v>
      </c>
      <c r="M18" s="18" t="s">
        <v>34</v>
      </c>
      <c r="N18" s="12"/>
      <c r="O18" s="12"/>
      <c r="P18" s="12"/>
      <c r="Q18" s="12"/>
      <c r="R18" s="12"/>
    </row>
    <row r="19" spans="1:18" ht="12.75">
      <c r="A19" s="46">
        <v>12</v>
      </c>
      <c r="B19" s="52" t="s">
        <v>4</v>
      </c>
      <c r="C19" s="47"/>
      <c r="E19" s="15"/>
      <c r="F19" s="16"/>
      <c r="G19" s="10"/>
      <c r="H19" s="18"/>
      <c r="I19" s="22"/>
      <c r="J19" s="21"/>
      <c r="K19" s="22" t="str">
        <f>H38</f>
        <v>Milleret, JB</v>
      </c>
      <c r="L19" s="22">
        <v>2</v>
      </c>
      <c r="M19" s="18" t="s">
        <v>17</v>
      </c>
      <c r="N19" s="12"/>
      <c r="O19" s="12"/>
      <c r="P19" s="12"/>
      <c r="Q19" s="12"/>
      <c r="R19" s="12"/>
    </row>
    <row r="20" spans="1:18" ht="12.75">
      <c r="A20" s="46">
        <v>13</v>
      </c>
      <c r="B20" s="52" t="s">
        <v>8</v>
      </c>
      <c r="C20" s="47"/>
      <c r="E20" s="15" t="s">
        <v>52</v>
      </c>
      <c r="F20" s="16" t="str">
        <f>B12</f>
        <v>Bell, Jon</v>
      </c>
      <c r="G20" s="10">
        <v>1</v>
      </c>
      <c r="H20" s="18" t="s">
        <v>18</v>
      </c>
      <c r="I20" s="22"/>
      <c r="J20" s="21"/>
      <c r="K20" s="22" t="str">
        <f>H45</f>
        <v>Le, Xuan</v>
      </c>
      <c r="L20" s="22">
        <v>3</v>
      </c>
      <c r="M20" s="18" t="s">
        <v>99</v>
      </c>
      <c r="N20" s="12"/>
      <c r="O20" s="12"/>
      <c r="P20" s="12"/>
      <c r="Q20" s="12"/>
      <c r="R20" s="12"/>
    </row>
    <row r="21" spans="1:18" ht="12.75">
      <c r="A21" s="46">
        <v>14</v>
      </c>
      <c r="B21" s="52" t="s">
        <v>112</v>
      </c>
      <c r="C21" s="47"/>
      <c r="E21" s="15"/>
      <c r="F21" s="16" t="str">
        <f>B19</f>
        <v>Carstocea, Ortwin</v>
      </c>
      <c r="G21" s="10">
        <v>2</v>
      </c>
      <c r="H21" s="18" t="s">
        <v>4</v>
      </c>
      <c r="I21" s="22"/>
      <c r="J21" s="21"/>
      <c r="K21" s="22" t="str">
        <f>H51</f>
        <v>Pinto, Greg</v>
      </c>
      <c r="L21" s="22">
        <v>4</v>
      </c>
      <c r="M21" s="18" t="s">
        <v>114</v>
      </c>
      <c r="N21" s="12"/>
      <c r="O21" s="12"/>
      <c r="P21" s="12"/>
      <c r="Q21" s="12"/>
      <c r="R21" s="12"/>
    </row>
    <row r="22" spans="1:18" ht="12.75">
      <c r="A22" s="46">
        <v>15</v>
      </c>
      <c r="B22" s="52" t="s">
        <v>41</v>
      </c>
      <c r="C22" s="47"/>
      <c r="E22" s="15"/>
      <c r="F22" s="16" t="str">
        <f>B28</f>
        <v>Kwasny, Felix</v>
      </c>
      <c r="G22" s="10">
        <v>3</v>
      </c>
      <c r="H22" s="18" t="s">
        <v>6</v>
      </c>
      <c r="I22" s="22"/>
      <c r="J22" s="21"/>
      <c r="K22" s="22"/>
      <c r="L22" s="22"/>
      <c r="M22" s="18"/>
      <c r="N22" s="12"/>
      <c r="O22" s="12"/>
      <c r="P22" s="12"/>
      <c r="Q22" s="12"/>
      <c r="R22" s="12"/>
    </row>
    <row r="23" spans="1:18" ht="12.75">
      <c r="A23" s="46">
        <v>16</v>
      </c>
      <c r="B23" s="52" t="s">
        <v>22</v>
      </c>
      <c r="C23" s="47"/>
      <c r="E23" s="15"/>
      <c r="F23" s="16" t="str">
        <f>B35</f>
        <v>Platz 28</v>
      </c>
      <c r="G23" s="10">
        <v>4</v>
      </c>
      <c r="H23" s="18" t="s">
        <v>85</v>
      </c>
      <c r="I23" s="22"/>
      <c r="J23" s="21" t="s">
        <v>53</v>
      </c>
      <c r="K23" s="22" t="str">
        <f>H44</f>
        <v>Fessel, Christian</v>
      </c>
      <c r="L23" s="22">
        <v>1</v>
      </c>
      <c r="M23" s="18" t="s">
        <v>115</v>
      </c>
      <c r="N23" s="12"/>
      <c r="O23" s="12"/>
      <c r="P23" s="12"/>
      <c r="Q23" s="12"/>
      <c r="R23" s="12"/>
    </row>
    <row r="24" spans="1:18" ht="12.75">
      <c r="A24" s="46">
        <v>17</v>
      </c>
      <c r="B24" s="52" t="s">
        <v>23</v>
      </c>
      <c r="C24" s="47"/>
      <c r="E24" s="15"/>
      <c r="F24" s="16" t="str">
        <f>B43</f>
        <v>Platz 36</v>
      </c>
      <c r="G24" s="10">
        <v>5</v>
      </c>
      <c r="H24" s="18" t="s">
        <v>86</v>
      </c>
      <c r="I24" s="22"/>
      <c r="J24" s="21"/>
      <c r="K24" s="22" t="str">
        <f>H50</f>
        <v>Apt, Daniel</v>
      </c>
      <c r="L24" s="22">
        <v>2</v>
      </c>
      <c r="M24" s="18" t="s">
        <v>43</v>
      </c>
      <c r="N24" s="12"/>
      <c r="O24" s="12"/>
      <c r="P24" s="12"/>
      <c r="Q24" s="12"/>
      <c r="R24" s="12"/>
    </row>
    <row r="25" spans="1:18" ht="12.75">
      <c r="A25" s="46">
        <v>18</v>
      </c>
      <c r="B25" s="52" t="s">
        <v>38</v>
      </c>
      <c r="C25" s="47"/>
      <c r="E25" s="15"/>
      <c r="F25" s="16"/>
      <c r="G25" s="10"/>
      <c r="H25" s="18"/>
      <c r="I25" s="22"/>
      <c r="J25" s="21"/>
      <c r="K25" s="22" t="str">
        <f>H33</f>
        <v>Wanat, Christoph</v>
      </c>
      <c r="L25" s="22">
        <v>3</v>
      </c>
      <c r="M25" s="18" t="s">
        <v>38</v>
      </c>
      <c r="N25" s="12"/>
      <c r="O25" s="12"/>
      <c r="P25" s="12"/>
      <c r="Q25" s="12"/>
      <c r="R25" s="12"/>
    </row>
    <row r="26" spans="1:18" ht="12.75">
      <c r="A26" s="46">
        <v>19</v>
      </c>
      <c r="B26" s="52" t="s">
        <v>11</v>
      </c>
      <c r="C26" s="47"/>
      <c r="E26" s="15" t="s">
        <v>53</v>
      </c>
      <c r="F26" s="16" t="str">
        <f>B11</f>
        <v>Herrero, Olivier</v>
      </c>
      <c r="G26" s="10">
        <v>1</v>
      </c>
      <c r="H26" s="18" t="s">
        <v>35</v>
      </c>
      <c r="I26" s="22"/>
      <c r="J26" s="21"/>
      <c r="K26" s="22" t="str">
        <f>H39</f>
        <v>Künnemann, Pierre</v>
      </c>
      <c r="L26" s="22">
        <v>4</v>
      </c>
      <c r="M26" s="18" t="s">
        <v>11</v>
      </c>
      <c r="N26" s="12"/>
      <c r="O26" s="12"/>
      <c r="P26" s="12"/>
      <c r="Q26" s="12"/>
      <c r="R26" s="12"/>
    </row>
    <row r="27" spans="1:13" ht="13.5" thickBot="1">
      <c r="A27" s="46">
        <v>20</v>
      </c>
      <c r="B27" s="52" t="s">
        <v>12</v>
      </c>
      <c r="C27" s="47"/>
      <c r="E27" s="15"/>
      <c r="F27" s="16" t="str">
        <f>B20</f>
        <v>Rackman, Rafal</v>
      </c>
      <c r="G27" s="10">
        <v>2</v>
      </c>
      <c r="H27" s="18" t="s">
        <v>8</v>
      </c>
      <c r="I27" s="22"/>
      <c r="J27" s="19"/>
      <c r="K27" s="23"/>
      <c r="L27" s="24"/>
      <c r="M27" s="25"/>
    </row>
    <row r="28" spans="1:13" ht="12.75">
      <c r="A28" s="46">
        <v>21</v>
      </c>
      <c r="B28" s="52" t="s">
        <v>6</v>
      </c>
      <c r="C28" s="47"/>
      <c r="E28" s="15"/>
      <c r="F28" s="16" t="str">
        <f>B27</f>
        <v>Brökelmann, Jens</v>
      </c>
      <c r="G28" s="10">
        <v>3</v>
      </c>
      <c r="H28" s="18" t="s">
        <v>12</v>
      </c>
      <c r="I28" s="22"/>
      <c r="J28" s="4"/>
      <c r="K28" s="22"/>
      <c r="L28" s="4"/>
      <c r="M28" s="4"/>
    </row>
    <row r="29" spans="1:13" ht="13.5" thickBot="1">
      <c r="A29" s="46">
        <v>22</v>
      </c>
      <c r="B29" s="52" t="s">
        <v>15</v>
      </c>
      <c r="C29" s="31"/>
      <c r="E29" s="15"/>
      <c r="F29" s="16" t="str">
        <f>B36</f>
        <v>Platz 29</v>
      </c>
      <c r="G29" s="10">
        <v>4</v>
      </c>
      <c r="H29" s="18" t="s">
        <v>87</v>
      </c>
      <c r="I29" s="22"/>
      <c r="J29" s="4"/>
      <c r="K29" s="22"/>
      <c r="L29" s="4"/>
      <c r="M29" s="4"/>
    </row>
    <row r="30" spans="1:18" ht="12.75">
      <c r="A30" s="46">
        <v>23</v>
      </c>
      <c r="B30" s="52" t="s">
        <v>33</v>
      </c>
      <c r="C30" s="31"/>
      <c r="E30" s="15"/>
      <c r="F30" s="16" t="str">
        <f>B44</f>
        <v>Platz 37</v>
      </c>
      <c r="G30" s="10">
        <v>5</v>
      </c>
      <c r="H30" s="18" t="s">
        <v>88</v>
      </c>
      <c r="I30" s="22"/>
      <c r="J30" s="81" t="s">
        <v>97</v>
      </c>
      <c r="K30" s="82"/>
      <c r="L30" s="82"/>
      <c r="M30" s="83"/>
      <c r="N30" s="11"/>
      <c r="O30" s="81" t="s">
        <v>98</v>
      </c>
      <c r="P30" s="82"/>
      <c r="Q30" s="82"/>
      <c r="R30" s="83"/>
    </row>
    <row r="31" spans="1:18" ht="12.75">
      <c r="A31" s="46">
        <v>24</v>
      </c>
      <c r="B31" s="52" t="s">
        <v>42</v>
      </c>
      <c r="C31" s="32"/>
      <c r="E31" s="15"/>
      <c r="F31" s="16"/>
      <c r="G31" s="10"/>
      <c r="H31" s="18"/>
      <c r="I31" s="22"/>
      <c r="J31" s="21"/>
      <c r="K31" s="22" t="str">
        <f>R10</f>
        <v>Kühnemann, Pierre</v>
      </c>
      <c r="L31" s="22">
        <v>5</v>
      </c>
      <c r="M31" s="18" t="s">
        <v>17</v>
      </c>
      <c r="N31" s="12"/>
      <c r="O31" s="21"/>
      <c r="P31" s="22" t="str">
        <f>R8</f>
        <v>Herrero, Olivier</v>
      </c>
      <c r="Q31" s="22">
        <v>1</v>
      </c>
      <c r="R31" s="18" t="s">
        <v>115</v>
      </c>
    </row>
    <row r="32" spans="1:18" ht="12.75">
      <c r="A32" s="46">
        <v>25</v>
      </c>
      <c r="B32" s="52" t="s">
        <v>14</v>
      </c>
      <c r="C32" s="31"/>
      <c r="E32" s="15" t="s">
        <v>54</v>
      </c>
      <c r="F32" s="16" t="str">
        <f>B10</f>
        <v>Leven Christian</v>
      </c>
      <c r="G32" s="10">
        <v>1</v>
      </c>
      <c r="H32" s="18" t="s">
        <v>99</v>
      </c>
      <c r="I32" s="22"/>
      <c r="J32" s="21"/>
      <c r="K32" s="22" t="str">
        <f>R11</f>
        <v>Milleret, JB</v>
      </c>
      <c r="L32" s="22">
        <v>6</v>
      </c>
      <c r="M32" s="18" t="s">
        <v>43</v>
      </c>
      <c r="N32" s="12"/>
      <c r="O32" s="21"/>
      <c r="P32" s="22" t="str">
        <f>R9</f>
        <v>Gurevich, Mischa</v>
      </c>
      <c r="Q32" s="22">
        <v>2</v>
      </c>
      <c r="R32" s="18" t="s">
        <v>35</v>
      </c>
    </row>
    <row r="33" spans="1:18" ht="12.75">
      <c r="A33" s="46">
        <v>26</v>
      </c>
      <c r="B33" s="52" t="s">
        <v>7</v>
      </c>
      <c r="C33" s="31"/>
      <c r="E33" s="15"/>
      <c r="F33" s="16" t="str">
        <f>B21</f>
        <v>ausgestiegen</v>
      </c>
      <c r="G33" s="10">
        <v>2</v>
      </c>
      <c r="H33" s="18" t="s">
        <v>11</v>
      </c>
      <c r="I33" s="22"/>
      <c r="J33" s="21"/>
      <c r="K33" s="13" t="str">
        <f>R15</f>
        <v>Tae-Hong, Kim</v>
      </c>
      <c r="L33" s="22">
        <v>7</v>
      </c>
      <c r="M33" s="37" t="s">
        <v>22</v>
      </c>
      <c r="N33" s="13"/>
      <c r="O33" s="21"/>
      <c r="P33" s="13" t="str">
        <f>R13</f>
        <v>Fessel, Chris</v>
      </c>
      <c r="Q33" s="22">
        <v>3</v>
      </c>
      <c r="R33" s="37" t="s">
        <v>34</v>
      </c>
    </row>
    <row r="34" spans="1:18" ht="12.75">
      <c r="A34" s="46">
        <v>27</v>
      </c>
      <c r="B34" s="52" t="s">
        <v>67</v>
      </c>
      <c r="C34" s="31"/>
      <c r="E34" s="15"/>
      <c r="F34" s="16" t="str">
        <f>B26</f>
        <v>Wanat, Christoph</v>
      </c>
      <c r="G34" s="10">
        <v>3</v>
      </c>
      <c r="H34" s="18" t="s">
        <v>89</v>
      </c>
      <c r="I34" s="22"/>
      <c r="J34" s="21"/>
      <c r="K34" s="22" t="str">
        <f>R16</f>
        <v>Sloboda, Martin</v>
      </c>
      <c r="L34" s="22">
        <v>8</v>
      </c>
      <c r="M34" s="18" t="s">
        <v>129</v>
      </c>
      <c r="N34" s="12"/>
      <c r="O34" s="21"/>
      <c r="P34" s="22" t="str">
        <f>R14</f>
        <v>Le, Xuan</v>
      </c>
      <c r="Q34" s="22">
        <v>4</v>
      </c>
      <c r="R34" s="18" t="s">
        <v>25</v>
      </c>
    </row>
    <row r="35" spans="1:18" ht="13.5" thickBot="1">
      <c r="A35" s="46">
        <v>28</v>
      </c>
      <c r="B35" s="30" t="s">
        <v>68</v>
      </c>
      <c r="C35" s="31"/>
      <c r="E35" s="15"/>
      <c r="F35" s="16" t="str">
        <f>B37</f>
        <v>Platz 30</v>
      </c>
      <c r="G35" s="10">
        <v>4</v>
      </c>
      <c r="H35" s="18" t="s">
        <v>90</v>
      </c>
      <c r="I35" s="22"/>
      <c r="J35" s="26"/>
      <c r="K35" s="23"/>
      <c r="L35" s="23"/>
      <c r="M35" s="20"/>
      <c r="N35" s="22"/>
      <c r="O35" s="26"/>
      <c r="P35" s="23"/>
      <c r="Q35" s="23"/>
      <c r="R35" s="20"/>
    </row>
    <row r="36" spans="1:18" ht="12.75">
      <c r="A36" s="46">
        <v>29</v>
      </c>
      <c r="B36" s="52" t="s">
        <v>69</v>
      </c>
      <c r="C36" s="31"/>
      <c r="E36" s="15"/>
      <c r="F36" s="16" t="str">
        <f>B45</f>
        <v>Platz 38</v>
      </c>
      <c r="G36" s="10">
        <v>5</v>
      </c>
      <c r="H36" s="18" t="s">
        <v>91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.75">
      <c r="A37" s="46">
        <v>30</v>
      </c>
      <c r="B37" s="30" t="s">
        <v>70</v>
      </c>
      <c r="C37" s="31"/>
      <c r="E37" s="15"/>
      <c r="F37" s="16"/>
      <c r="G37" s="10"/>
      <c r="H37" s="18"/>
      <c r="I37" s="22"/>
      <c r="J37" s="22" t="s">
        <v>58</v>
      </c>
      <c r="K37" s="22" t="str">
        <f>M10</f>
        <v>Rackman, Rafal</v>
      </c>
      <c r="L37" s="22"/>
      <c r="M37" s="22"/>
      <c r="N37" s="22"/>
      <c r="O37" s="22" t="s">
        <v>100</v>
      </c>
      <c r="P37" s="22" t="str">
        <f>H11</f>
        <v>G1R4</v>
      </c>
      <c r="Q37" s="22"/>
      <c r="R37" s="22"/>
    </row>
    <row r="38" spans="1:18" ht="12.75">
      <c r="A38" s="46">
        <v>31</v>
      </c>
      <c r="B38" s="52" t="s">
        <v>71</v>
      </c>
      <c r="C38" s="31"/>
      <c r="E38" s="15" t="s">
        <v>55</v>
      </c>
      <c r="F38" s="16" t="str">
        <f>B13</f>
        <v>Milleret, JB</v>
      </c>
      <c r="G38" s="10">
        <v>1</v>
      </c>
      <c r="H38" s="18" t="s">
        <v>17</v>
      </c>
      <c r="I38" s="22"/>
      <c r="J38" s="22"/>
      <c r="K38" s="22" t="str">
        <f>M15</f>
        <v>Bell, Jon</v>
      </c>
      <c r="L38" s="22"/>
      <c r="M38" s="22"/>
      <c r="N38" s="22"/>
      <c r="O38" s="22"/>
      <c r="P38" s="22" t="str">
        <f>H17</f>
        <v>Lippert, Jochen</v>
      </c>
      <c r="Q38" s="22"/>
      <c r="R38" s="22"/>
    </row>
    <row r="39" spans="1:18" ht="12.75">
      <c r="A39" s="46">
        <v>32</v>
      </c>
      <c r="B39" s="30" t="s">
        <v>72</v>
      </c>
      <c r="C39" s="31"/>
      <c r="E39" s="15"/>
      <c r="F39" s="16" t="str">
        <f>B18</f>
        <v>Künnemann, Pierre</v>
      </c>
      <c r="G39" s="10">
        <v>2</v>
      </c>
      <c r="H39" s="18" t="s">
        <v>43</v>
      </c>
      <c r="I39" s="22"/>
      <c r="J39" s="22"/>
      <c r="K39" s="22" t="str">
        <f>M20</f>
        <v>Leven, Christian</v>
      </c>
      <c r="L39" s="22"/>
      <c r="M39" s="22"/>
      <c r="N39" s="22"/>
      <c r="O39" s="22"/>
      <c r="P39" s="22" t="str">
        <f>H23</f>
        <v>G3R4</v>
      </c>
      <c r="Q39" s="22"/>
      <c r="R39" s="22"/>
    </row>
    <row r="40" spans="1:18" ht="12.75">
      <c r="A40" s="46">
        <v>33</v>
      </c>
      <c r="B40" s="52" t="s">
        <v>73</v>
      </c>
      <c r="C40" s="31"/>
      <c r="E40" s="15"/>
      <c r="F40" s="16" t="str">
        <f>B29</f>
        <v>Bader, Heiko</v>
      </c>
      <c r="G40" s="10">
        <v>3</v>
      </c>
      <c r="H40" s="18" t="s">
        <v>15</v>
      </c>
      <c r="I40" s="22"/>
      <c r="J40" s="4"/>
      <c r="K40" s="4" t="str">
        <f>M25</f>
        <v>Apt, Daniel</v>
      </c>
      <c r="L40" s="4"/>
      <c r="M40" s="4"/>
      <c r="N40" s="4"/>
      <c r="O40" s="4"/>
      <c r="P40" s="4" t="str">
        <f>H29</f>
        <v>G4R4</v>
      </c>
      <c r="Q40" s="4"/>
      <c r="R40" s="4"/>
    </row>
    <row r="41" spans="1:16" ht="12.75">
      <c r="A41" s="46">
        <v>34</v>
      </c>
      <c r="B41" s="30" t="s">
        <v>74</v>
      </c>
      <c r="C41" s="31"/>
      <c r="E41" s="15"/>
      <c r="F41" s="16" t="str">
        <f>B34</f>
        <v>Platz 27</v>
      </c>
      <c r="G41" s="10">
        <v>4</v>
      </c>
      <c r="H41" s="18" t="s">
        <v>92</v>
      </c>
      <c r="I41" s="22"/>
      <c r="J41" s="4"/>
      <c r="K41" s="22"/>
      <c r="L41" s="4"/>
      <c r="M41" s="4"/>
      <c r="P41" t="str">
        <f>H35</f>
        <v>G5R4</v>
      </c>
    </row>
    <row r="42" spans="1:16" ht="12.75">
      <c r="A42" s="46">
        <v>35</v>
      </c>
      <c r="B42" s="52" t="s">
        <v>75</v>
      </c>
      <c r="C42" s="31"/>
      <c r="E42" s="15"/>
      <c r="F42" s="16" t="str">
        <f>B42</f>
        <v>Platz 35</v>
      </c>
      <c r="G42" s="10">
        <v>5</v>
      </c>
      <c r="H42" s="18" t="s">
        <v>93</v>
      </c>
      <c r="I42" s="22"/>
      <c r="J42" s="4" t="s">
        <v>59</v>
      </c>
      <c r="K42" s="22" t="str">
        <f>M11</f>
        <v>Carstocea, Ortwin</v>
      </c>
      <c r="L42" s="4"/>
      <c r="M42" s="4"/>
      <c r="P42" t="str">
        <f>H41</f>
        <v>G6R4</v>
      </c>
    </row>
    <row r="43" spans="1:16" ht="12.75">
      <c r="A43" s="46">
        <v>36</v>
      </c>
      <c r="B43" s="30" t="s">
        <v>76</v>
      </c>
      <c r="C43" s="31"/>
      <c r="E43" s="15"/>
      <c r="F43" s="16"/>
      <c r="G43" s="10"/>
      <c r="H43" s="18"/>
      <c r="I43" s="22"/>
      <c r="J43" s="4"/>
      <c r="K43" s="22" t="str">
        <f>M16</f>
        <v>Wiegersma, Martin</v>
      </c>
      <c r="L43" s="4"/>
      <c r="M43" s="4"/>
      <c r="P43" t="str">
        <f>H47</f>
        <v>Gressens, Jan</v>
      </c>
    </row>
    <row r="44" spans="1:16" ht="12.75">
      <c r="A44" s="46">
        <v>37</v>
      </c>
      <c r="B44" s="52" t="s">
        <v>77</v>
      </c>
      <c r="C44" s="31"/>
      <c r="E44" s="15" t="s">
        <v>56</v>
      </c>
      <c r="F44" s="16" t="str">
        <f>B14</f>
        <v>Gressens, Jan</v>
      </c>
      <c r="G44" s="10">
        <v>1</v>
      </c>
      <c r="H44" s="18" t="s">
        <v>33</v>
      </c>
      <c r="I44" s="22"/>
      <c r="J44" s="4"/>
      <c r="K44" s="22" t="str">
        <f>M21</f>
        <v>Greg, Pinto</v>
      </c>
      <c r="L44" s="4"/>
      <c r="M44" s="4"/>
      <c r="P44" t="str">
        <f>H53</f>
        <v>G8R4</v>
      </c>
    </row>
    <row r="45" spans="1:13" ht="12.75">
      <c r="A45" s="46">
        <v>38</v>
      </c>
      <c r="B45" s="30" t="s">
        <v>78</v>
      </c>
      <c r="C45" s="31"/>
      <c r="E45" s="15"/>
      <c r="F45" s="16" t="str">
        <f>B17</f>
        <v>Le, Xuan</v>
      </c>
      <c r="G45" s="10">
        <v>2</v>
      </c>
      <c r="H45" s="18" t="s">
        <v>34</v>
      </c>
      <c r="I45" s="22"/>
      <c r="J45" s="4"/>
      <c r="K45" s="22" t="str">
        <f>M26</f>
        <v>Wanat, Christoph</v>
      </c>
      <c r="L45" s="4"/>
      <c r="M45" s="4"/>
    </row>
    <row r="46" spans="1:16" ht="12.75">
      <c r="A46" s="46">
        <v>39</v>
      </c>
      <c r="B46" s="52" t="s">
        <v>79</v>
      </c>
      <c r="C46" s="31"/>
      <c r="E46" s="15"/>
      <c r="F46" s="16" t="str">
        <f>B30</f>
        <v>Fessel, Christian</v>
      </c>
      <c r="G46" s="10">
        <v>3</v>
      </c>
      <c r="H46" s="18" t="s">
        <v>7</v>
      </c>
      <c r="I46" s="22"/>
      <c r="J46" s="4"/>
      <c r="K46" s="22"/>
      <c r="L46" s="4"/>
      <c r="M46" s="4"/>
      <c r="O46" t="s">
        <v>73</v>
      </c>
      <c r="P46" t="str">
        <f>H12</f>
        <v>G1R5</v>
      </c>
    </row>
    <row r="47" spans="1:16" ht="12.75">
      <c r="A47" s="46">
        <v>40</v>
      </c>
      <c r="B47" s="30" t="s">
        <v>80</v>
      </c>
      <c r="C47" s="31"/>
      <c r="E47" s="15"/>
      <c r="F47" s="16" t="str">
        <f>B33</f>
        <v>Schraepen, Tim</v>
      </c>
      <c r="G47" s="10">
        <v>4</v>
      </c>
      <c r="H47" s="18" t="s">
        <v>9</v>
      </c>
      <c r="I47" s="22"/>
      <c r="J47" s="4" t="s">
        <v>63</v>
      </c>
      <c r="K47" s="22" t="str">
        <f>H10</f>
        <v>Stepczak, Andre</v>
      </c>
      <c r="L47" s="4"/>
      <c r="M47" s="4"/>
      <c r="P47" t="str">
        <f>H18</f>
        <v>G2R5</v>
      </c>
    </row>
    <row r="48" spans="1:16" ht="13.5" thickBot="1">
      <c r="A48" s="50"/>
      <c r="B48" s="33"/>
      <c r="C48" s="35"/>
      <c r="E48" s="15"/>
      <c r="F48" s="16" t="str">
        <f>B41</f>
        <v>Platz 34</v>
      </c>
      <c r="G48" s="10">
        <v>5</v>
      </c>
      <c r="H48" s="18" t="s">
        <v>94</v>
      </c>
      <c r="I48" s="22"/>
      <c r="J48" s="4"/>
      <c r="K48" s="22" t="str">
        <f>H16</f>
        <v>Leubecher, Tim</v>
      </c>
      <c r="L48" s="4"/>
      <c r="M48" s="4"/>
      <c r="P48" t="str">
        <f>H24</f>
        <v>G3R5</v>
      </c>
    </row>
    <row r="49" spans="5:16" ht="12.75">
      <c r="E49" s="15"/>
      <c r="F49" s="16"/>
      <c r="G49" s="10"/>
      <c r="H49" s="18"/>
      <c r="I49" s="22"/>
      <c r="J49" s="4"/>
      <c r="K49" s="22" t="str">
        <f>H22</f>
        <v>Kwasny, Felix</v>
      </c>
      <c r="L49" s="4"/>
      <c r="M49" s="4"/>
      <c r="P49" t="str">
        <f>H30</f>
        <v>G4R5</v>
      </c>
    </row>
    <row r="50" spans="5:16" ht="12.75">
      <c r="E50" s="15" t="s">
        <v>57</v>
      </c>
      <c r="F50" s="16" t="str">
        <f>B9</f>
        <v>Pinto, Gregoire</v>
      </c>
      <c r="G50" s="10">
        <v>1</v>
      </c>
      <c r="H50" s="18" t="s">
        <v>38</v>
      </c>
      <c r="I50" s="22"/>
      <c r="J50" s="4"/>
      <c r="K50" s="22" t="str">
        <f>H28</f>
        <v>Brökelmann, Jens</v>
      </c>
      <c r="L50" s="4"/>
      <c r="M50" s="4"/>
      <c r="P50" t="str">
        <f>H36</f>
        <v>G5R5</v>
      </c>
    </row>
    <row r="51" spans="5:16" ht="12.75">
      <c r="E51" s="15"/>
      <c r="F51" s="16" t="str">
        <f>B22</f>
        <v>Schouten, Diederik</v>
      </c>
      <c r="G51" s="10">
        <v>2</v>
      </c>
      <c r="H51" s="18" t="s">
        <v>113</v>
      </c>
      <c r="I51" s="22"/>
      <c r="J51" s="4"/>
      <c r="K51" s="22" t="str">
        <f>H34</f>
        <v>G5R3</v>
      </c>
      <c r="L51" s="4"/>
      <c r="M51" s="4"/>
      <c r="P51" t="str">
        <f>H42</f>
        <v>G6R5</v>
      </c>
    </row>
    <row r="52" spans="5:16" ht="12.75">
      <c r="E52" s="15"/>
      <c r="F52" s="16" t="str">
        <f>B25</f>
        <v>Apt, Daniel</v>
      </c>
      <c r="G52" s="10">
        <v>3</v>
      </c>
      <c r="H52" s="18" t="s">
        <v>41</v>
      </c>
      <c r="I52" s="22"/>
      <c r="J52" s="4"/>
      <c r="K52" s="22" t="str">
        <f>H40</f>
        <v>Bader, Heiko</v>
      </c>
      <c r="L52" s="4"/>
      <c r="M52" s="4"/>
      <c r="P52" t="str">
        <f>H48</f>
        <v>G7R5</v>
      </c>
    </row>
    <row r="53" spans="5:16" ht="12.75">
      <c r="E53" s="15"/>
      <c r="F53" s="16" t="str">
        <f>B38</f>
        <v>Platz 31</v>
      </c>
      <c r="G53" s="10">
        <v>4</v>
      </c>
      <c r="H53" s="18" t="s">
        <v>95</v>
      </c>
      <c r="I53" s="22"/>
      <c r="J53" s="4"/>
      <c r="K53" s="22" t="str">
        <f>H46</f>
        <v>Schraepen, Tim</v>
      </c>
      <c r="L53" s="4"/>
      <c r="M53" s="4"/>
      <c r="P53" t="str">
        <f>H54</f>
        <v>G8R5</v>
      </c>
    </row>
    <row r="54" spans="5:13" ht="12.75">
      <c r="E54" s="15"/>
      <c r="F54" s="16" t="str">
        <f>B46</f>
        <v>Platz 39</v>
      </c>
      <c r="G54" s="10">
        <v>5</v>
      </c>
      <c r="H54" s="18" t="s">
        <v>96</v>
      </c>
      <c r="I54" s="22"/>
      <c r="J54" s="4"/>
      <c r="K54" s="22" t="str">
        <f>H52</f>
        <v>Schouten, Diederik</v>
      </c>
      <c r="L54" s="4"/>
      <c r="M54" s="4"/>
    </row>
    <row r="55" spans="5:8" ht="13.5" thickBot="1">
      <c r="E55" s="19"/>
      <c r="F55" s="39"/>
      <c r="G55" s="39"/>
      <c r="H55" s="25"/>
    </row>
  </sheetData>
  <mergeCells count="5">
    <mergeCell ref="O30:R30"/>
    <mergeCell ref="E7:H7"/>
    <mergeCell ref="J7:M7"/>
    <mergeCell ref="O7:R7"/>
    <mergeCell ref="J30:M30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Thomas</cp:lastModifiedBy>
  <cp:lastPrinted>2008-02-19T20:58:44Z</cp:lastPrinted>
  <dcterms:created xsi:type="dcterms:W3CDTF">1996-10-17T05:27:31Z</dcterms:created>
  <dcterms:modified xsi:type="dcterms:W3CDTF">2008-02-19T21:01:21Z</dcterms:modified>
  <cp:category/>
  <cp:version/>
  <cp:contentType/>
  <cp:contentStatus/>
</cp:coreProperties>
</file>